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330" yWindow="-105" windowWidth="15480" windowHeight="6060" tabRatio="871" activeTab="4"/>
  </bookViews>
  <sheets>
    <sheet name="別紙1、別紙2（共用送電線）" sheetId="34" r:id="rId1"/>
    <sheet name="別紙3 役員名簿" sheetId="39" r:id="rId2"/>
    <sheet name="別紙4-１（共用送電線（単年度））" sheetId="51" r:id="rId3"/>
    <sheet name="別紙4-2（共用送電線（複数年度））" sheetId="31" r:id="rId4"/>
    <sheet name="別紙5-1" sheetId="33" r:id="rId5"/>
    <sheet name="別紙5-2" sheetId="32" r:id="rId6"/>
  </sheets>
  <externalReferences>
    <externalReference r:id="rId7"/>
    <externalReference r:id="rId8"/>
    <externalReference r:id="rId9"/>
    <externalReference r:id="rId10"/>
    <externalReference r:id="rId11"/>
  </externalReferences>
  <definedNames>
    <definedName name="_xlnm.Print_Area" localSheetId="0">'別紙1、別紙2（共用送電線）'!$A$1:$G$25</definedName>
    <definedName name="_xlnm.Print_Area" localSheetId="2">'別紙4-１（共用送電線（単年度））'!$A$1:$I$36</definedName>
    <definedName name="_xlnm.Print_Area" localSheetId="3">'別紙4-2（共用送電線（複数年度））'!$A$1:$Y$45</definedName>
    <definedName name="_xlnm.Print_Area" localSheetId="4">'別紙5-1'!$A$1:$M$33</definedName>
    <definedName name="_xlnm.Print_Area" localSheetId="5">'別紙5-2'!$A$1:$I$21</definedName>
    <definedName name="エネ種">[1]関連資料2!$F$7:$F$11</definedName>
    <definedName name="バイオマス方式">[1]日本標準産業中分類!$F$7:$F$9</definedName>
    <definedName name="中分類">[2]日本標準産業中分類!$B$2:$B$100</definedName>
    <definedName name="中分類2">[3]日本標準産業中分類!$B$2:$B$100</definedName>
    <definedName name="中分類3">[4]日本標準産業中分類!$B$2:$B$100</definedName>
    <definedName name="中分類4">[5]日本標準産業中分類!$B$2:$B$100</definedName>
    <definedName name="発電方式">[1]日本標準産業中分類!$F$11:$F$12</definedName>
    <definedName name="分類コード">[1]日本標準産業中分類!$A$1:$C$100</definedName>
  </definedNames>
  <calcPr calcId="162913" calcMode="manual"/>
</workbook>
</file>

<file path=xl/calcChain.xml><?xml version="1.0" encoding="utf-8"?>
<calcChain xmlns="http://schemas.openxmlformats.org/spreadsheetml/2006/main">
  <c r="C16" i="33" l="1"/>
  <c r="D16" i="33"/>
  <c r="E16" i="33"/>
  <c r="F16" i="33"/>
  <c r="G16" i="33"/>
  <c r="H16" i="33"/>
  <c r="I16" i="33"/>
  <c r="J16" i="33"/>
  <c r="K16" i="33"/>
  <c r="L16" i="33"/>
  <c r="B16" i="33"/>
  <c r="H18" i="32"/>
  <c r="F18" i="32"/>
  <c r="C18" i="32"/>
  <c r="D18" i="32"/>
  <c r="B18" i="32"/>
  <c r="F15" i="33" l="1"/>
  <c r="L15" i="33" s="1"/>
  <c r="J15" i="33"/>
  <c r="S38" i="31"/>
  <c r="S39" i="31" s="1"/>
  <c r="S13" i="31"/>
  <c r="S22" i="31"/>
  <c r="S31" i="31"/>
  <c r="I38" i="31"/>
  <c r="I31" i="31"/>
  <c r="I22" i="31"/>
  <c r="I13" i="31"/>
  <c r="I39" i="31" s="1"/>
  <c r="I41" i="31" s="1"/>
  <c r="Q38" i="31" l="1"/>
  <c r="Q31" i="31"/>
  <c r="Q22" i="31"/>
  <c r="Q13" i="31"/>
  <c r="P38" i="31"/>
  <c r="P31" i="31"/>
  <c r="P22" i="31"/>
  <c r="P13" i="31"/>
  <c r="G38" i="31"/>
  <c r="G31" i="31"/>
  <c r="G22" i="31"/>
  <c r="G13" i="31"/>
  <c r="H38" i="31"/>
  <c r="H39" i="31" s="1"/>
  <c r="H41" i="31" s="1"/>
  <c r="H31" i="31"/>
  <c r="H22" i="31"/>
  <c r="H13" i="31"/>
  <c r="Q39" i="31" l="1"/>
  <c r="P39" i="31"/>
  <c r="G39" i="31"/>
  <c r="G41" i="31" s="1"/>
  <c r="B32" i="51"/>
  <c r="E6" i="34" l="1"/>
  <c r="E8" i="34" s="1"/>
  <c r="G31" i="33" l="1"/>
  <c r="J14" i="33"/>
  <c r="F14" i="33"/>
  <c r="L14" i="33" s="1"/>
  <c r="J13" i="33"/>
  <c r="F13" i="33"/>
  <c r="L13" i="33" s="1"/>
  <c r="J12" i="33"/>
  <c r="F12" i="33"/>
  <c r="L12" i="33" s="1"/>
  <c r="J11" i="33"/>
  <c r="F11" i="33"/>
  <c r="L11" i="33" s="1"/>
  <c r="J10" i="33"/>
  <c r="F10" i="33"/>
  <c r="L10" i="33" s="1"/>
  <c r="J9" i="33"/>
  <c r="F9" i="33"/>
  <c r="L9" i="33" s="1"/>
  <c r="J8" i="33"/>
  <c r="F8" i="33"/>
  <c r="L8" i="33" l="1"/>
  <c r="R38" i="31"/>
  <c r="O38" i="31"/>
  <c r="K18" i="33" l="1"/>
  <c r="M16" i="33" s="1"/>
  <c r="M8" i="33"/>
  <c r="N38" i="31"/>
  <c r="M38" i="31"/>
  <c r="L38" i="31"/>
  <c r="F38" i="31"/>
  <c r="E38" i="31"/>
  <c r="D38" i="31"/>
  <c r="C38" i="31"/>
  <c r="B38" i="31"/>
  <c r="J38" i="31" s="1"/>
  <c r="R31" i="31"/>
  <c r="O31" i="31"/>
  <c r="N31" i="31"/>
  <c r="M31" i="31"/>
  <c r="L31" i="31"/>
  <c r="F31" i="31"/>
  <c r="E31" i="31"/>
  <c r="D31" i="31"/>
  <c r="C31" i="31"/>
  <c r="B31" i="31"/>
  <c r="R22" i="31"/>
  <c r="O22" i="31"/>
  <c r="N22" i="31"/>
  <c r="M22" i="31"/>
  <c r="L22" i="31"/>
  <c r="F22" i="31"/>
  <c r="E22" i="31"/>
  <c r="D22" i="31"/>
  <c r="C22" i="31"/>
  <c r="B22" i="31"/>
  <c r="J22" i="31" s="1"/>
  <c r="J31" i="31" l="1"/>
  <c r="X22" i="31"/>
  <c r="T22" i="31"/>
  <c r="T38" i="31"/>
  <c r="X38" i="31" s="1"/>
  <c r="X31" i="31"/>
  <c r="T31" i="31"/>
  <c r="R13" i="31"/>
  <c r="R39" i="31" s="1"/>
  <c r="O13" i="31"/>
  <c r="O39" i="31" s="1"/>
  <c r="N13" i="31"/>
  <c r="N39" i="31" s="1"/>
  <c r="M13" i="31"/>
  <c r="M39" i="31" s="1"/>
  <c r="L13" i="31"/>
  <c r="F13" i="31"/>
  <c r="E13" i="31"/>
  <c r="E39" i="31" s="1"/>
  <c r="D13" i="31"/>
  <c r="D39" i="31" s="1"/>
  <c r="C13" i="31"/>
  <c r="C39" i="31" s="1"/>
  <c r="B13" i="31"/>
  <c r="J13" i="31" l="1"/>
  <c r="X13" i="31"/>
  <c r="X39" i="31" s="1"/>
  <c r="T13" i="31"/>
  <c r="D41" i="31"/>
  <c r="C41" i="31" s="1"/>
  <c r="B39" i="31"/>
  <c r="L39" i="31"/>
  <c r="T39" i="31" s="1"/>
  <c r="F39" i="31" l="1"/>
  <c r="J39" i="31" s="1"/>
  <c r="D29" i="51"/>
  <c r="B29" i="51"/>
  <c r="D24" i="51"/>
  <c r="B24" i="51"/>
  <c r="D17" i="51"/>
  <c r="H17" i="51" s="1"/>
  <c r="B17" i="51"/>
  <c r="D10" i="51"/>
  <c r="H10" i="51" s="1"/>
  <c r="B10" i="51"/>
  <c r="E21" i="34"/>
  <c r="D21" i="34"/>
  <c r="C21" i="34"/>
  <c r="B21" i="34"/>
  <c r="F20" i="34"/>
  <c r="F19" i="34"/>
  <c r="F21" i="34" s="1"/>
  <c r="C8" i="34"/>
  <c r="B8" i="34"/>
  <c r="H24" i="51" l="1"/>
  <c r="D30" i="51"/>
  <c r="B30" i="51" s="1"/>
  <c r="B41" i="31"/>
  <c r="F41" i="31"/>
  <c r="E41" i="31" s="1"/>
  <c r="J41" i="31" l="1"/>
  <c r="H29" i="51"/>
  <c r="H30" i="51" s="1"/>
</calcChain>
</file>

<file path=xl/sharedStrings.xml><?xml version="1.0" encoding="utf-8"?>
<sst xmlns="http://schemas.openxmlformats.org/spreadsheetml/2006/main" count="252" uniqueCount="168">
  <si>
    <t>（単位：円）</t>
    <rPh sb="1" eb="3">
      <t>タンイ</t>
    </rPh>
    <rPh sb="4" eb="5">
      <t>エン</t>
    </rPh>
    <phoneticPr fontId="2"/>
  </si>
  <si>
    <t>備考</t>
    <rPh sb="0" eb="2">
      <t>ビコウ</t>
    </rPh>
    <phoneticPr fontId="2"/>
  </si>
  <si>
    <t>総計</t>
    <rPh sb="0" eb="2">
      <t>ソウケイ</t>
    </rPh>
    <phoneticPr fontId="2"/>
  </si>
  <si>
    <t>自己資金</t>
    <rPh sb="0" eb="2">
      <t>ジコ</t>
    </rPh>
    <rPh sb="2" eb="4">
      <t>シキン</t>
    </rPh>
    <phoneticPr fontId="2"/>
  </si>
  <si>
    <t>補助対象経費</t>
    <rPh sb="0" eb="2">
      <t>ホジョ</t>
    </rPh>
    <rPh sb="2" eb="4">
      <t>タイショウ</t>
    </rPh>
    <rPh sb="4" eb="6">
      <t>ケイヒ</t>
    </rPh>
    <phoneticPr fontId="2"/>
  </si>
  <si>
    <t>費目</t>
  </si>
  <si>
    <t>事業に要する経費</t>
  </si>
  <si>
    <t>補助対象経費の額</t>
  </si>
  <si>
    <t>備考</t>
  </si>
  <si>
    <t>金額</t>
  </si>
  <si>
    <t>説明</t>
  </si>
  <si>
    <t>積算内訳</t>
  </si>
  <si>
    <t>（小計）</t>
  </si>
  <si>
    <t>設備費</t>
    <rPh sb="0" eb="3">
      <t>セツビヒ</t>
    </rPh>
    <phoneticPr fontId="2"/>
  </si>
  <si>
    <t>工事費</t>
  </si>
  <si>
    <t>合計</t>
  </si>
  <si>
    <t>消費税</t>
  </si>
  <si>
    <t>　（注１）金額の算定根拠（見積書、定価表、カタログ等）を添付すること。</t>
    <rPh sb="2" eb="3">
      <t>チュウ</t>
    </rPh>
    <rPh sb="5" eb="7">
      <t>キンガク</t>
    </rPh>
    <rPh sb="8" eb="10">
      <t>サンテイ</t>
    </rPh>
    <rPh sb="10" eb="12">
      <t>コンキョ</t>
    </rPh>
    <rPh sb="13" eb="15">
      <t>ミツモリ</t>
    </rPh>
    <rPh sb="15" eb="16">
      <t>ショ</t>
    </rPh>
    <rPh sb="17" eb="19">
      <t>テイカ</t>
    </rPh>
    <rPh sb="19" eb="20">
      <t>ヒョウ</t>
    </rPh>
    <rPh sb="25" eb="26">
      <t>トウ</t>
    </rPh>
    <rPh sb="28" eb="30">
      <t>テンプ</t>
    </rPh>
    <phoneticPr fontId="2"/>
  </si>
  <si>
    <t>(単位：円）</t>
    <rPh sb="1" eb="3">
      <t>タンイ</t>
    </rPh>
    <rPh sb="4" eb="5">
      <t>エン</t>
    </rPh>
    <phoneticPr fontId="2"/>
  </si>
  <si>
    <t>総事業費</t>
    <rPh sb="0" eb="1">
      <t>ソウ</t>
    </rPh>
    <rPh sb="1" eb="4">
      <t>ジギョウヒ</t>
    </rPh>
    <phoneticPr fontId="2"/>
  </si>
  <si>
    <t>補助金</t>
    <rPh sb="0" eb="3">
      <t>ホジョキン</t>
    </rPh>
    <phoneticPr fontId="2"/>
  </si>
  <si>
    <t>金融機関借入金</t>
    <rPh sb="0" eb="2">
      <t>キンユウ</t>
    </rPh>
    <rPh sb="2" eb="4">
      <t>キカン</t>
    </rPh>
    <rPh sb="4" eb="7">
      <t>カリイレキン</t>
    </rPh>
    <phoneticPr fontId="2"/>
  </si>
  <si>
    <t>合計</t>
    <rPh sb="0" eb="2">
      <t>ゴウケイ</t>
    </rPh>
    <phoneticPr fontId="2"/>
  </si>
  <si>
    <t>小計</t>
    <rPh sb="0" eb="2">
      <t>ショウケイ</t>
    </rPh>
    <phoneticPr fontId="2"/>
  </si>
  <si>
    <t>補助事業に要する経費及びその調達方法（事業全体に要する経費）</t>
    <rPh sb="0" eb="2">
      <t>ホジョ</t>
    </rPh>
    <rPh sb="2" eb="4">
      <t>ジギョウ</t>
    </rPh>
    <rPh sb="5" eb="6">
      <t>ヨウ</t>
    </rPh>
    <rPh sb="8" eb="10">
      <t>ケイヒ</t>
    </rPh>
    <rPh sb="10" eb="11">
      <t>オヨ</t>
    </rPh>
    <rPh sb="14" eb="16">
      <t>チョウタツ</t>
    </rPh>
    <rPh sb="16" eb="18">
      <t>ホウホウ</t>
    </rPh>
    <rPh sb="19" eb="21">
      <t>ジギョウ</t>
    </rPh>
    <rPh sb="21" eb="23">
      <t>ゼンタイ</t>
    </rPh>
    <rPh sb="24" eb="25">
      <t>ヨウ</t>
    </rPh>
    <rPh sb="27" eb="29">
      <t>ケイヒ</t>
    </rPh>
    <phoneticPr fontId="2"/>
  </si>
  <si>
    <t>合計</t>
    <phoneticPr fontId="2"/>
  </si>
  <si>
    <t>　（注２）金額は契約単位で記入し、説明・積算内訳欄は記載例を参考に記入すること。</t>
    <rPh sb="5" eb="7">
      <t>キンガク</t>
    </rPh>
    <rPh sb="8" eb="10">
      <t>ケイヤク</t>
    </rPh>
    <rPh sb="10" eb="12">
      <t>タンイ</t>
    </rPh>
    <rPh sb="13" eb="15">
      <t>キニュウ</t>
    </rPh>
    <rPh sb="17" eb="19">
      <t>セツメイ</t>
    </rPh>
    <rPh sb="20" eb="22">
      <t>セキサン</t>
    </rPh>
    <rPh sb="22" eb="24">
      <t>ウチワケ</t>
    </rPh>
    <rPh sb="24" eb="25">
      <t>ラン</t>
    </rPh>
    <rPh sb="26" eb="28">
      <t>キサイ</t>
    </rPh>
    <rPh sb="28" eb="29">
      <t>レイ</t>
    </rPh>
    <rPh sb="30" eb="32">
      <t>サンコウ</t>
    </rPh>
    <rPh sb="33" eb="35">
      <t>キニュウ</t>
    </rPh>
    <phoneticPr fontId="2"/>
  </si>
  <si>
    <t>　（注３）補助金交付申請額は費目小計毎に補助率で計算した結果の合計とすること。</t>
    <rPh sb="5" eb="8">
      <t>ホジョキン</t>
    </rPh>
    <rPh sb="8" eb="10">
      <t>コウフ</t>
    </rPh>
    <rPh sb="10" eb="12">
      <t>シンセイ</t>
    </rPh>
    <rPh sb="12" eb="13">
      <t>ガク</t>
    </rPh>
    <rPh sb="14" eb="16">
      <t>ヒモク</t>
    </rPh>
    <rPh sb="16" eb="17">
      <t>ショウ</t>
    </rPh>
    <rPh sb="17" eb="18">
      <t>ケイ</t>
    </rPh>
    <rPh sb="18" eb="19">
      <t>ゴト</t>
    </rPh>
    <rPh sb="20" eb="22">
      <t>ホジョ</t>
    </rPh>
    <rPh sb="22" eb="23">
      <t>リツ</t>
    </rPh>
    <rPh sb="24" eb="26">
      <t>ケイサン</t>
    </rPh>
    <rPh sb="28" eb="30">
      <t>ケッカ</t>
    </rPh>
    <rPh sb="31" eb="33">
      <t>ゴウケイ</t>
    </rPh>
    <phoneticPr fontId="2"/>
  </si>
  <si>
    <t>計</t>
  </si>
  <si>
    <t>－</t>
    <phoneticPr fontId="2"/>
  </si>
  <si>
    <t>補助率</t>
  </si>
  <si>
    <t>※補助対象経費の額及び補助金の交付申請予定額には消費税を入れることはできません。</t>
    <phoneticPr fontId="2"/>
  </si>
  <si>
    <t>補助金の交付
申請予定額</t>
    <phoneticPr fontId="2"/>
  </si>
  <si>
    <t>※発注予定先（制作・施工者等）がある場合やその他参考となる事項について記載のこと。
※工事請負会社に支払う一般管理費等は工事費の費目に入れること。</t>
    <phoneticPr fontId="2"/>
  </si>
  <si>
    <t>（注２）県又は市町村の負担額（助成額）がある場合には、その制度・内容がわかる資料を添付すること。</t>
  </si>
  <si>
    <t>（注１）予算措置の状況欄には、借入、起債、自己資金等の資金調達方法及びその見通しについて記載すること。</t>
  </si>
  <si>
    <t>予算措置
の状況</t>
    <phoneticPr fontId="12"/>
  </si>
  <si>
    <t>その他
負担額</t>
    <phoneticPr fontId="12"/>
  </si>
  <si>
    <t>市町村
負担額</t>
    <phoneticPr fontId="12"/>
  </si>
  <si>
    <t>県負担額</t>
  </si>
  <si>
    <t>地方負担分内訳</t>
  </si>
  <si>
    <t>補助金交付
申請予定額</t>
    <phoneticPr fontId="12"/>
  </si>
  <si>
    <t>（単位：千円）</t>
  </si>
  <si>
    <t>※地方公共団体の方のみ提出してください。</t>
  </si>
  <si>
    <t>資金の調達予定</t>
  </si>
  <si>
    <t>合　　計（事業に要する経費）</t>
    <rPh sb="0" eb="1">
      <t>ゴウ</t>
    </rPh>
    <rPh sb="3" eb="4">
      <t>ケイ</t>
    </rPh>
    <rPh sb="5" eb="7">
      <t>ジギョウ</t>
    </rPh>
    <rPh sb="8" eb="9">
      <t>ヨウ</t>
    </rPh>
    <rPh sb="11" eb="13">
      <t>ケイヒ</t>
    </rPh>
    <phoneticPr fontId="2"/>
  </si>
  <si>
    <t>参加費等による収入</t>
    <rPh sb="0" eb="4">
      <t>サンカヒナド</t>
    </rPh>
    <rPh sb="7" eb="9">
      <t>シュウニュウ</t>
    </rPh>
    <phoneticPr fontId="2"/>
  </si>
  <si>
    <t>当該事業への賛助寄付金</t>
    <rPh sb="0" eb="2">
      <t>トウガイ</t>
    </rPh>
    <rPh sb="2" eb="4">
      <t>ジギョウ</t>
    </rPh>
    <rPh sb="6" eb="8">
      <t>サンジョ</t>
    </rPh>
    <rPh sb="8" eb="11">
      <t>キフキン</t>
    </rPh>
    <phoneticPr fontId="2"/>
  </si>
  <si>
    <t>事業による収入</t>
    <rPh sb="0" eb="2">
      <t>ジギョウ</t>
    </rPh>
    <rPh sb="5" eb="7">
      <t>シュウニュウ</t>
    </rPh>
    <phoneticPr fontId="2"/>
  </si>
  <si>
    <t>銀行、公庫などからの借入金
（申請団体が返済義務を負うもの）</t>
    <rPh sb="0" eb="2">
      <t>ギンコウ</t>
    </rPh>
    <rPh sb="3" eb="5">
      <t>コウコ</t>
    </rPh>
    <rPh sb="10" eb="11">
      <t>シャク</t>
    </rPh>
    <rPh sb="11" eb="12">
      <t>ニュウ</t>
    </rPh>
    <rPh sb="12" eb="13">
      <t>キン</t>
    </rPh>
    <rPh sb="15" eb="17">
      <t>シンセイ</t>
    </rPh>
    <rPh sb="17" eb="19">
      <t>ダンタイ</t>
    </rPh>
    <rPh sb="20" eb="22">
      <t>ヘンサイ</t>
    </rPh>
    <rPh sb="22" eb="24">
      <t>ギム</t>
    </rPh>
    <rPh sb="25" eb="26">
      <t>オ</t>
    </rPh>
    <phoneticPr fontId="2"/>
  </si>
  <si>
    <t>企業等</t>
    <rPh sb="0" eb="2">
      <t>キギョウ</t>
    </rPh>
    <rPh sb="2" eb="3">
      <t>トウ</t>
    </rPh>
    <phoneticPr fontId="2"/>
  </si>
  <si>
    <t>地方自治体</t>
    <rPh sb="0" eb="2">
      <t>チホウ</t>
    </rPh>
    <rPh sb="2" eb="5">
      <t>ジチタイ</t>
    </rPh>
    <phoneticPr fontId="2"/>
  </si>
  <si>
    <t>団体に対する賛助寄付金</t>
    <rPh sb="0" eb="2">
      <t>ダンタイ</t>
    </rPh>
    <rPh sb="3" eb="4">
      <t>タイ</t>
    </rPh>
    <rPh sb="6" eb="8">
      <t>サンジョ</t>
    </rPh>
    <rPh sb="8" eb="11">
      <t>キフキン</t>
    </rPh>
    <phoneticPr fontId="2"/>
  </si>
  <si>
    <t>団体構成員の会費</t>
    <rPh sb="0" eb="2">
      <t>ダンタイ</t>
    </rPh>
    <rPh sb="2" eb="5">
      <t>コウセイイン</t>
    </rPh>
    <rPh sb="6" eb="8">
      <t>カイヒ</t>
    </rPh>
    <phoneticPr fontId="2"/>
  </si>
  <si>
    <t>団体の財産（団体内に設立した基金など）</t>
    <rPh sb="0" eb="2">
      <t>ダンタイ</t>
    </rPh>
    <rPh sb="3" eb="5">
      <t>ザイサン</t>
    </rPh>
    <rPh sb="6" eb="8">
      <t>ダンタイ</t>
    </rPh>
    <rPh sb="8" eb="9">
      <t>ナイ</t>
    </rPh>
    <rPh sb="10" eb="12">
      <t>セツリツ</t>
    </rPh>
    <rPh sb="14" eb="16">
      <t>キキン</t>
    </rPh>
    <phoneticPr fontId="2"/>
  </si>
  <si>
    <t>当該地域活動のための会員からの特別寄付金</t>
    <rPh sb="0" eb="2">
      <t>トウガイ</t>
    </rPh>
    <rPh sb="2" eb="4">
      <t>チイキ</t>
    </rPh>
    <rPh sb="4" eb="6">
      <t>カツドウ</t>
    </rPh>
    <rPh sb="10" eb="12">
      <t>カイイン</t>
    </rPh>
    <rPh sb="15" eb="17">
      <t>トクベツ</t>
    </rPh>
    <rPh sb="17" eb="20">
      <t>キフキン</t>
    </rPh>
    <phoneticPr fontId="2"/>
  </si>
  <si>
    <t>団体の負担金額</t>
    <rPh sb="0" eb="2">
      <t>ダンタイ</t>
    </rPh>
    <rPh sb="3" eb="5">
      <t>フタン</t>
    </rPh>
    <rPh sb="5" eb="7">
      <t>キンガク</t>
    </rPh>
    <phoneticPr fontId="2"/>
  </si>
  <si>
    <t>備　　考</t>
    <rPh sb="0" eb="1">
      <t>ビ</t>
    </rPh>
    <rPh sb="3" eb="4">
      <t>コウ</t>
    </rPh>
    <phoneticPr fontId="2"/>
  </si>
  <si>
    <t>金     額</t>
    <rPh sb="0" eb="1">
      <t>キン</t>
    </rPh>
    <rPh sb="6" eb="7">
      <t>ガク</t>
    </rPh>
    <phoneticPr fontId="2"/>
  </si>
  <si>
    <t>資 金 調 達 先</t>
    <rPh sb="0" eb="1">
      <t>シ</t>
    </rPh>
    <rPh sb="2" eb="3">
      <t>キン</t>
    </rPh>
    <rPh sb="4" eb="5">
      <t>チョウ</t>
    </rPh>
    <rPh sb="6" eb="7">
      <t>タチ</t>
    </rPh>
    <rPh sb="8" eb="9">
      <t>サキ</t>
    </rPh>
    <phoneticPr fontId="2"/>
  </si>
  <si>
    <t>(単位:千円）</t>
    <rPh sb="1" eb="3">
      <t>タンイ</t>
    </rPh>
    <rPh sb="4" eb="6">
      <t>センエン</t>
    </rPh>
    <phoneticPr fontId="2"/>
  </si>
  <si>
    <t>（銀行名2）</t>
    <rPh sb="1" eb="3">
      <t>ギンコウ</t>
    </rPh>
    <rPh sb="3" eb="4">
      <t>メイ</t>
    </rPh>
    <phoneticPr fontId="2"/>
  </si>
  <si>
    <t>（銀行名1）</t>
    <rPh sb="1" eb="3">
      <t>ギンコウ</t>
    </rPh>
    <rPh sb="3" eb="4">
      <t>メイ</t>
    </rPh>
    <phoneticPr fontId="2"/>
  </si>
  <si>
    <t>その他補助金
(県補助金等)</t>
    <rPh sb="2" eb="3">
      <t>タ</t>
    </rPh>
    <rPh sb="3" eb="6">
      <t>ホジョキン</t>
    </rPh>
    <rPh sb="8" eb="9">
      <t>ケン</t>
    </rPh>
    <rPh sb="9" eb="13">
      <t>ホジョキントウ</t>
    </rPh>
    <phoneticPr fontId="2"/>
  </si>
  <si>
    <t>補助事業に要する経費の配分</t>
  </si>
  <si>
    <t>（単位：円）</t>
  </si>
  <si>
    <t>区　　　分</t>
  </si>
  <si>
    <t>補助事業に要する経費</t>
  </si>
  <si>
    <t>補助対象経費</t>
  </si>
  <si>
    <t>補助金の額</t>
  </si>
  <si>
    <t>合　　　計</t>
  </si>
  <si>
    <t>（注２）金額については円単位とし、端数は切り捨てること。</t>
  </si>
  <si>
    <t>補助事業に要する経費の四半期別発生予定額</t>
  </si>
  <si>
    <t>第１・四半期</t>
  </si>
  <si>
    <t>第２・四半期</t>
  </si>
  <si>
    <t>第３・四半期</t>
  </si>
  <si>
    <t>第４・四半期</t>
  </si>
  <si>
    <t>補助事業に
要する経費</t>
    <phoneticPr fontId="2"/>
  </si>
  <si>
    <t>総事業費</t>
    <phoneticPr fontId="12"/>
  </si>
  <si>
    <t>その他
(グリーン電力基金、寄付等)</t>
    <rPh sb="2" eb="3">
      <t>タ</t>
    </rPh>
    <rPh sb="9" eb="11">
      <t>デンリョク</t>
    </rPh>
    <rPh sb="11" eb="13">
      <t>キキン</t>
    </rPh>
    <rPh sb="14" eb="16">
      <t>キフ</t>
    </rPh>
    <rPh sb="16" eb="17">
      <t>トウ</t>
    </rPh>
    <phoneticPr fontId="2"/>
  </si>
  <si>
    <t xml:space="preserve">        第４四半期（１～３月）</t>
    <phoneticPr fontId="2"/>
  </si>
  <si>
    <t>諸経費</t>
    <rPh sb="0" eb="1">
      <t>ショ</t>
    </rPh>
    <rPh sb="1" eb="3">
      <t>ケイヒ</t>
    </rPh>
    <phoneticPr fontId="2"/>
  </si>
  <si>
    <t>（注１）当該年度事業に係る経費を記入すること。</t>
    <rPh sb="4" eb="6">
      <t>トウガイ</t>
    </rPh>
    <phoneticPr fontId="2"/>
  </si>
  <si>
    <t>人件費</t>
    <rPh sb="0" eb="3">
      <t>ジンケンヒ</t>
    </rPh>
    <phoneticPr fontId="2"/>
  </si>
  <si>
    <r>
      <t xml:space="preserve">土地利用権の確保
 </t>
    </r>
    <r>
      <rPr>
        <sz val="10"/>
        <color rgb="FFFF0000"/>
        <rFont val="ＭＳ Ｐゴシック"/>
        <family val="3"/>
        <charset val="128"/>
      </rPr>
      <t>（いずれかに○）</t>
    </r>
    <rPh sb="0" eb="2">
      <t>トチ</t>
    </rPh>
    <rPh sb="2" eb="4">
      <t>リヨウ</t>
    </rPh>
    <rPh sb="4" eb="5">
      <t>ケン</t>
    </rPh>
    <rPh sb="6" eb="8">
      <t>カクホ</t>
    </rPh>
    <phoneticPr fontId="2"/>
  </si>
  <si>
    <t>様式第２（別紙５－２）</t>
    <phoneticPr fontId="12"/>
  </si>
  <si>
    <t>様式第２（別紙５－１）</t>
    <phoneticPr fontId="2"/>
  </si>
  <si>
    <t>【事業経費】</t>
    <rPh sb="1" eb="3">
      <t>ジギョウ</t>
    </rPh>
    <rPh sb="3" eb="5">
      <t>ケイヒ</t>
    </rPh>
    <phoneticPr fontId="2"/>
  </si>
  <si>
    <t>氏名</t>
  </si>
  <si>
    <t>（カナ）</t>
  </si>
  <si>
    <t>（漢字）</t>
  </si>
  <si>
    <t>生年月日</t>
  </si>
  <si>
    <t>性別</t>
  </si>
  <si>
    <t>会社名</t>
  </si>
  <si>
    <t>役職名</t>
  </si>
  <si>
    <t>和暦</t>
  </si>
  <si>
    <t>年</t>
  </si>
  <si>
    <t>月</t>
  </si>
  <si>
    <t>日</t>
  </si>
  <si>
    <t>記載例</t>
  </si>
  <si>
    <t>ﾀｲﾖｳ　ﾋｶﾙ</t>
  </si>
  <si>
    <t>太陽　光</t>
  </si>
  <si>
    <t>S</t>
  </si>
  <si>
    <t>代表取締役社長</t>
  </si>
  <si>
    <t>ｶｾﾞﾉ　ﾁｶﾗ</t>
  </si>
  <si>
    <t>風野　力</t>
  </si>
  <si>
    <t>代表取締役専務</t>
  </si>
  <si>
    <t xml:space="preserve">ﾐｽﾞﾉ ﾂﾄﾑ </t>
  </si>
  <si>
    <t>水野　力</t>
  </si>
  <si>
    <t>取締役営業本部長</t>
  </si>
  <si>
    <t>(別紙３)</t>
    <phoneticPr fontId="2"/>
  </si>
  <si>
    <t>役員名簿</t>
    <rPh sb="0" eb="2">
      <t>ヤクイン</t>
    </rPh>
    <rPh sb="2" eb="4">
      <t>メイボ</t>
    </rPh>
    <phoneticPr fontId="2"/>
  </si>
  <si>
    <r>
      <t>（注３）第１四半期（４</t>
    </r>
    <r>
      <rPr>
        <sz val="10.5"/>
        <color indexed="10"/>
        <rFont val="ＭＳ 明朝"/>
        <family val="1"/>
        <charset val="128"/>
      </rPr>
      <t>～６月）、第２四半期（７～９月）、第３四半期（１０～１２月）、</t>
    </r>
    <phoneticPr fontId="2"/>
  </si>
  <si>
    <r>
      <t>（注）役員名簿については、氏名カナ（半角、姓と名の間も半角で１マス空け）、氏名漢字（全角、姓と名の間も全角で１マス空け）、生年月日（半角で大正は</t>
    </r>
    <r>
      <rPr>
        <sz val="10.5"/>
        <color rgb="FFFF0000"/>
        <rFont val="Century"/>
        <family val="1"/>
      </rPr>
      <t>T</t>
    </r>
    <r>
      <rPr>
        <sz val="10.5"/>
        <color rgb="FFFF0000"/>
        <rFont val="ＭＳ 明朝"/>
        <family val="1"/>
        <charset val="128"/>
      </rPr>
      <t>、昭和は</t>
    </r>
    <r>
      <rPr>
        <sz val="10.5"/>
        <color rgb="FFFF0000"/>
        <rFont val="Century"/>
        <family val="1"/>
      </rPr>
      <t>S</t>
    </r>
    <r>
      <rPr>
        <sz val="10.5"/>
        <color rgb="FFFF0000"/>
        <rFont val="ＭＳ 明朝"/>
        <family val="1"/>
        <charset val="128"/>
      </rPr>
      <t>、平成は</t>
    </r>
    <r>
      <rPr>
        <sz val="10.5"/>
        <color rgb="FFFF0000"/>
        <rFont val="Century"/>
        <family val="1"/>
      </rPr>
      <t>H</t>
    </r>
    <r>
      <rPr>
        <sz val="10.5"/>
        <color rgb="FFFF0000"/>
        <rFont val="ＭＳ 明朝"/>
        <family val="1"/>
        <charset val="128"/>
      </rPr>
      <t>、数字は２桁半角）、性別（半角で男性は</t>
    </r>
    <r>
      <rPr>
        <sz val="10.5"/>
        <color rgb="FFFF0000"/>
        <rFont val="Century"/>
        <family val="1"/>
      </rPr>
      <t>M</t>
    </r>
    <r>
      <rPr>
        <sz val="10.5"/>
        <color rgb="FFFF0000"/>
        <rFont val="ＭＳ 明朝"/>
        <family val="1"/>
        <charset val="128"/>
      </rPr>
      <t>、女性は</t>
    </r>
    <r>
      <rPr>
        <sz val="10.5"/>
        <color rgb="FFFF0000"/>
        <rFont val="Century"/>
        <family val="1"/>
      </rPr>
      <t>F</t>
    </r>
    <r>
      <rPr>
        <sz val="10.5"/>
        <color rgb="FFFF0000"/>
        <rFont val="ＭＳ 明朝"/>
        <family val="1"/>
        <charset val="128"/>
      </rPr>
      <t>）、会社名及び役職名を記載する。（上記の記載例参照）。</t>
    </r>
    <phoneticPr fontId="2"/>
  </si>
  <si>
    <t xml:space="preserve">様式第２ （別紙４－２） </t>
    <rPh sb="0" eb="2">
      <t>ヨウシキ</t>
    </rPh>
    <rPh sb="2" eb="3">
      <t>ダイ</t>
    </rPh>
    <rPh sb="6" eb="8">
      <t>ベッシ</t>
    </rPh>
    <phoneticPr fontId="2"/>
  </si>
  <si>
    <r>
      <t xml:space="preserve">非農地認定の状況
</t>
    </r>
    <r>
      <rPr>
        <sz val="10"/>
        <color rgb="FFFF0000"/>
        <rFont val="ＭＳ Ｐゴシック"/>
        <family val="3"/>
        <charset val="128"/>
      </rPr>
      <t xml:space="preserve"> （いずれかに○）</t>
    </r>
    <rPh sb="0" eb="1">
      <t>ヒ</t>
    </rPh>
    <rPh sb="1" eb="3">
      <t>ノウチ</t>
    </rPh>
    <rPh sb="3" eb="5">
      <t>ニンテイ</t>
    </rPh>
    <rPh sb="6" eb="8">
      <t>ジョウキョウ</t>
    </rPh>
    <phoneticPr fontId="2"/>
  </si>
  <si>
    <r>
      <t>　① 認定済
　② 認定中
　</t>
    </r>
    <r>
      <rPr>
        <sz val="10"/>
        <color rgb="FFFF0000"/>
        <rFont val="ＭＳ Ｐゴシック"/>
        <family val="3"/>
        <charset val="128"/>
      </rPr>
      <t>→ 認定見込（　　 年　　 月頃）　</t>
    </r>
    <rPh sb="3" eb="5">
      <t>ニンテイ</t>
    </rPh>
    <rPh sb="5" eb="6">
      <t>スミ</t>
    </rPh>
    <rPh sb="10" eb="12">
      <t>ニンテイ</t>
    </rPh>
    <rPh sb="12" eb="13">
      <t>チュウ</t>
    </rPh>
    <rPh sb="17" eb="19">
      <t>ニンテイ</t>
    </rPh>
    <rPh sb="19" eb="21">
      <t>ミコ</t>
    </rPh>
    <rPh sb="25" eb="26">
      <t>ネン</t>
    </rPh>
    <rPh sb="29" eb="30">
      <t>ツキ</t>
    </rPh>
    <rPh sb="30" eb="31">
      <t>コロ</t>
    </rPh>
    <phoneticPr fontId="2"/>
  </si>
  <si>
    <t xml:space="preserve">　① あり
　② なし
</t>
    <phoneticPr fontId="2"/>
  </si>
  <si>
    <t>設計費</t>
    <phoneticPr fontId="2"/>
  </si>
  <si>
    <t>M</t>
    <phoneticPr fontId="2"/>
  </si>
  <si>
    <t>M</t>
    <phoneticPr fontId="2"/>
  </si>
  <si>
    <t>本補助金</t>
    <rPh sb="0" eb="1">
      <t>ホン</t>
    </rPh>
    <rPh sb="1" eb="2">
      <t>ホ</t>
    </rPh>
    <rPh sb="2" eb="3">
      <t>スケ</t>
    </rPh>
    <rPh sb="3" eb="4">
      <t>キン</t>
    </rPh>
    <phoneticPr fontId="2"/>
  </si>
  <si>
    <t>＜参考＞本補助金以外の補助金の充当</t>
    <rPh sb="1" eb="3">
      <t>サンコウ</t>
    </rPh>
    <rPh sb="4" eb="5">
      <t>ホン</t>
    </rPh>
    <rPh sb="5" eb="8">
      <t>ホジョキン</t>
    </rPh>
    <rPh sb="8" eb="10">
      <t>イガイ</t>
    </rPh>
    <rPh sb="11" eb="14">
      <t>ホジョキン</t>
    </rPh>
    <rPh sb="15" eb="17">
      <t>ジュウトウ</t>
    </rPh>
    <phoneticPr fontId="2"/>
  </si>
  <si>
    <t>株式会社ふっこう</t>
    <phoneticPr fontId="2"/>
  </si>
  <si>
    <t>株式会社ふっこう</t>
    <phoneticPr fontId="2"/>
  </si>
  <si>
    <t>記載例</t>
    <rPh sb="0" eb="2">
      <t>キサイ</t>
    </rPh>
    <rPh sb="2" eb="3">
      <t>レイ</t>
    </rPh>
    <phoneticPr fontId="2"/>
  </si>
  <si>
    <t>電気工事費</t>
    <rPh sb="0" eb="2">
      <t>デンキ</t>
    </rPh>
    <rPh sb="2" eb="4">
      <t>コウジ</t>
    </rPh>
    <rPh sb="4" eb="5">
      <t>ヒ</t>
    </rPh>
    <phoneticPr fontId="5"/>
  </si>
  <si>
    <t>工事一般管理費</t>
    <rPh sb="0" eb="2">
      <t>コウジ</t>
    </rPh>
    <rPh sb="2" eb="4">
      <t>イッパン</t>
    </rPh>
    <rPh sb="4" eb="7">
      <t>カンリヒ</t>
    </rPh>
    <phoneticPr fontId="5"/>
  </si>
  <si>
    <t>設計費</t>
    <phoneticPr fontId="2"/>
  </si>
  <si>
    <t>※発注予定先（制作・施工者等）がある場合やその他参考となる事項について記載のこと。
※工事請負会社に支払う一般管理費等は工事費の費目に入れること。</t>
    <phoneticPr fontId="2"/>
  </si>
  <si>
    <t>※補助対象経費の額及び補助金の交付申請予定額には消費税を入れることはできません。</t>
    <phoneticPr fontId="2"/>
  </si>
  <si>
    <t>（注３) 上記各金額欄の内容は別紙４と同一であること。</t>
    <phoneticPr fontId="2"/>
  </si>
  <si>
    <t xml:space="preserve">様式第２ （別紙４－１） </t>
    <rPh sb="0" eb="2">
      <t>ヨウシキ</t>
    </rPh>
    <rPh sb="2" eb="3">
      <t>ダイ</t>
    </rPh>
    <rPh sb="6" eb="8">
      <t>ベッシ</t>
    </rPh>
    <phoneticPr fontId="2"/>
  </si>
  <si>
    <t>１／２以内</t>
    <rPh sb="3" eb="5">
      <t>イナイ</t>
    </rPh>
    <phoneticPr fontId="2"/>
  </si>
  <si>
    <t>説明</t>
    <phoneticPr fontId="2"/>
  </si>
  <si>
    <t>事業経費の配分【単年度】（共用送電線）</t>
    <phoneticPr fontId="2"/>
  </si>
  <si>
    <t xml:space="preserve">補助金の交付
</t>
    <phoneticPr fontId="2"/>
  </si>
  <si>
    <t>申請予定額</t>
    <phoneticPr fontId="2"/>
  </si>
  <si>
    <t>以内</t>
    <phoneticPr fontId="2"/>
  </si>
  <si>
    <t>基本設計</t>
    <rPh sb="0" eb="2">
      <t>キホン</t>
    </rPh>
    <rPh sb="2" eb="4">
      <t>セッケイ</t>
    </rPh>
    <phoneticPr fontId="2"/>
  </si>
  <si>
    <t>送電線</t>
    <rPh sb="0" eb="3">
      <t>ソウデンセン</t>
    </rPh>
    <phoneticPr fontId="2"/>
  </si>
  <si>
    <t>埋設管路</t>
    <rPh sb="0" eb="2">
      <t>マイセツ</t>
    </rPh>
    <rPh sb="2" eb="4">
      <t>カンロ</t>
    </rPh>
    <phoneticPr fontId="2"/>
  </si>
  <si>
    <t>土地賃借料</t>
    <rPh sb="0" eb="2">
      <t>トチ</t>
    </rPh>
    <rPh sb="2" eb="5">
      <t>チンシャクリョウ</t>
    </rPh>
    <phoneticPr fontId="2"/>
  </si>
  <si>
    <t>管路設置工事費</t>
    <rPh sb="0" eb="2">
      <t>カンロ</t>
    </rPh>
    <rPh sb="2" eb="4">
      <t>セッチ</t>
    </rPh>
    <rPh sb="4" eb="6">
      <t>コウジ</t>
    </rPh>
    <rPh sb="6" eb="7">
      <t>ヒ</t>
    </rPh>
    <phoneticPr fontId="5"/>
  </si>
  <si>
    <t>直接人件費</t>
    <rPh sb="0" eb="2">
      <t>チョクセツ</t>
    </rPh>
    <rPh sb="2" eb="5">
      <t>ジンケンヒ</t>
    </rPh>
    <phoneticPr fontId="2"/>
  </si>
  <si>
    <t>事前調査費</t>
    <rPh sb="0" eb="2">
      <t>ジゼン</t>
    </rPh>
    <rPh sb="2" eb="5">
      <t>チョウサヒ</t>
    </rPh>
    <phoneticPr fontId="2"/>
  </si>
  <si>
    <t>事業経費の配分【複数年度】（共用送電線）</t>
  </si>
  <si>
    <t>以内</t>
    <phoneticPr fontId="2"/>
  </si>
  <si>
    <t>(別紙１)（共用送電線）</t>
    <rPh sb="6" eb="8">
      <t>キョウヨウ</t>
    </rPh>
    <rPh sb="8" eb="11">
      <t>ソウデンセン</t>
    </rPh>
    <phoneticPr fontId="2"/>
  </si>
  <si>
    <t>(別紙２)（共用送電線）</t>
    <rPh sb="6" eb="8">
      <t>キョウヨウ</t>
    </rPh>
    <rPh sb="8" eb="11">
      <t>ソウデンセン</t>
    </rPh>
    <phoneticPr fontId="2"/>
  </si>
  <si>
    <t>共用送電線</t>
    <rPh sb="0" eb="2">
      <t>キョウヨウ</t>
    </rPh>
    <rPh sb="2" eb="5">
      <t>ソウデンセン</t>
    </rPh>
    <phoneticPr fontId="2"/>
  </si>
  <si>
    <t>共用送電線</t>
    <rPh sb="0" eb="2">
      <t>キョウヨウ</t>
    </rPh>
    <rPh sb="2" eb="5">
      <t>ソウデンセン</t>
    </rPh>
    <phoneticPr fontId="2"/>
  </si>
  <si>
    <t>（注４) 補助金の額について千円未満の端数は切り捨てること。</t>
    <phoneticPr fontId="2"/>
  </si>
  <si>
    <t>消  費  税</t>
    <phoneticPr fontId="2"/>
  </si>
  <si>
    <t>消　費　税</t>
    <phoneticPr fontId="2"/>
  </si>
  <si>
    <t>○○年度</t>
    <rPh sb="2" eb="4">
      <t>ネンド</t>
    </rPh>
    <phoneticPr fontId="2"/>
  </si>
  <si>
    <t>２０１８年度</t>
    <phoneticPr fontId="2"/>
  </si>
  <si>
    <t>２０１７年度</t>
    <phoneticPr fontId="2"/>
  </si>
  <si>
    <t>２０１９年度</t>
  </si>
  <si>
    <t>２０２０年度</t>
  </si>
  <si>
    <t>２０２１年度</t>
  </si>
  <si>
    <t>２０２２年度</t>
  </si>
  <si>
    <t>２０２３年度</t>
  </si>
  <si>
    <t>【事業に要する経費に対する資金調達方法（○○年度）】（非営利団体のみ）</t>
    <phoneticPr fontId="2"/>
  </si>
  <si>
    <t>２０１８年度</t>
    <phoneticPr fontId="2"/>
  </si>
  <si>
    <t>２０１８年度</t>
    <phoneticPr fontId="2"/>
  </si>
  <si>
    <t>　（注４）当年度に採択されても、次年度以降の補助事業採択を保証するものではありません。</t>
    <rPh sb="5" eb="6">
      <t>トウ</t>
    </rPh>
    <rPh sb="9" eb="11">
      <t>サイタク</t>
    </rPh>
    <rPh sb="16" eb="19">
      <t>ジネンド</t>
    </rPh>
    <rPh sb="19" eb="21">
      <t>イコウ</t>
    </rPh>
    <rPh sb="22" eb="24">
      <t>ホジョ</t>
    </rPh>
    <rPh sb="24" eb="26">
      <t>ジギョウ</t>
    </rPh>
    <rPh sb="26" eb="28">
      <t>サイタク</t>
    </rPh>
    <rPh sb="29" eb="31">
      <t>ホショウ</t>
    </rPh>
    <phoneticPr fontId="2"/>
  </si>
  <si>
    <t>２０２４年度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</si>
</sst>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font>
      <sz val="11"/>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sz val="12"/>
      <name val="ＭＳ Ｐ明朝"/>
      <family val="1"/>
      <charset val="128"/>
    </font>
    <font>
      <sz val="11"/>
      <color indexed="10"/>
      <name val="ＭＳ Ｐ明朝"/>
      <family val="1"/>
      <charset val="128"/>
    </font>
    <font>
      <sz val="11"/>
      <name val="ＭＳ 明朝"/>
      <family val="1"/>
      <charset val="128"/>
    </font>
    <font>
      <sz val="10"/>
      <name val="ＭＳ 明朝"/>
      <family val="1"/>
      <charset val="128"/>
    </font>
    <font>
      <sz val="18"/>
      <name val="ＭＳ 明朝"/>
      <family val="1"/>
      <charset val="128"/>
    </font>
    <font>
      <sz val="11"/>
      <color indexed="10"/>
      <name val="ＭＳ 明朝"/>
      <family val="1"/>
      <charset val="128"/>
    </font>
    <font>
      <sz val="10"/>
      <name val="ＭＳ Ｐゴシック"/>
      <family val="3"/>
      <charset val="128"/>
    </font>
    <font>
      <sz val="8"/>
      <name val="ＭＳ ゴシック"/>
      <family val="3"/>
      <charset val="128"/>
    </font>
    <font>
      <sz val="12"/>
      <name val="Arial Unicode MS"/>
      <family val="3"/>
    </font>
    <font>
      <sz val="12"/>
      <name val="ＭＳ 明朝"/>
      <family val="1"/>
      <charset val="128"/>
    </font>
    <font>
      <sz val="10.5"/>
      <name val="ＭＳ 明朝"/>
      <family val="1"/>
      <charset val="128"/>
    </font>
    <font>
      <sz val="16"/>
      <name val="ＭＳ 明朝"/>
      <family val="1"/>
      <charset val="128"/>
    </font>
    <font>
      <sz val="16"/>
      <color indexed="8"/>
      <name val="ＭＳ 明朝"/>
      <family val="1"/>
      <charset val="128"/>
    </font>
    <font>
      <sz val="9"/>
      <color indexed="10"/>
      <name val="ＭＳ 明朝"/>
      <family val="1"/>
      <charset val="128"/>
    </font>
    <font>
      <sz val="10.5"/>
      <color indexed="8"/>
      <name val="ＭＳ 明朝"/>
      <family val="1"/>
      <charset val="128"/>
    </font>
    <font>
      <b/>
      <sz val="18"/>
      <color indexed="10"/>
      <name val="ＭＳ 明朝"/>
      <family val="1"/>
      <charset val="128"/>
    </font>
    <font>
      <sz val="10.5"/>
      <color indexed="10"/>
      <name val="ＭＳ 明朝"/>
      <family val="1"/>
      <charset val="128"/>
    </font>
    <font>
      <sz val="10"/>
      <color indexed="10"/>
      <name val="ＭＳ Ｐ明朝"/>
      <family val="1"/>
      <charset val="128"/>
    </font>
    <font>
      <sz val="11"/>
      <color theme="1"/>
      <name val="ＭＳ Ｐゴシック"/>
      <family val="3"/>
      <charset val="128"/>
      <scheme val="minor"/>
    </font>
    <font>
      <sz val="16"/>
      <color theme="1"/>
      <name val="ＭＳ ゴシック"/>
      <family val="3"/>
      <charset val="128"/>
    </font>
    <font>
      <sz val="10"/>
      <color rgb="FFFF0000"/>
      <name val="ＭＳ Ｐゴシック"/>
      <family val="3"/>
      <charset val="128"/>
    </font>
    <font>
      <sz val="10.5"/>
      <color rgb="FFFF0000"/>
      <name val="ＭＳ 明朝"/>
      <family val="1"/>
      <charset val="128"/>
    </font>
    <font>
      <sz val="11"/>
      <color rgb="FFFF0000"/>
      <name val="ＭＳ Ｐゴシック"/>
      <family val="3"/>
      <charset val="128"/>
    </font>
    <font>
      <sz val="10"/>
      <color theme="1"/>
      <name val="ＭＳ Ｐゴシック"/>
      <family val="3"/>
      <charset val="128"/>
    </font>
    <font>
      <sz val="10"/>
      <color rgb="FFFF0000"/>
      <name val="ＭＳ Ｐ明朝"/>
      <family val="1"/>
      <charset val="128"/>
    </font>
    <font>
      <sz val="12"/>
      <color theme="1"/>
      <name val="ＭＳ 明朝"/>
      <family val="1"/>
      <charset val="128"/>
    </font>
    <font>
      <sz val="11"/>
      <color theme="1"/>
      <name val="ＭＳ 明朝"/>
      <family val="1"/>
      <charset val="128"/>
    </font>
    <font>
      <b/>
      <sz val="10"/>
      <color rgb="FFFF0000"/>
      <name val="ＭＳ ゴシック"/>
      <family val="3"/>
      <charset val="128"/>
    </font>
    <font>
      <sz val="10"/>
      <color rgb="FFFF0000"/>
      <name val="ＭＳ 明朝"/>
      <family val="1"/>
      <charset val="128"/>
    </font>
    <font>
      <sz val="14"/>
      <name val="ＭＳ 明朝"/>
      <family val="1"/>
      <charset val="128"/>
    </font>
    <font>
      <sz val="10"/>
      <color theme="1"/>
      <name val="ＭＳ 明朝"/>
      <family val="1"/>
      <charset val="128"/>
    </font>
    <font>
      <sz val="10.5"/>
      <color rgb="FFFF0000"/>
      <name val="Century"/>
      <family val="1"/>
    </font>
    <font>
      <sz val="9"/>
      <name val="ＭＳ Ｐ明朝"/>
      <family val="1"/>
      <charset val="128"/>
    </font>
    <font>
      <sz val="9"/>
      <color rgb="FFFF0000"/>
      <name val="ＭＳ Ｐ明朝"/>
      <family val="1"/>
      <charset val="128"/>
    </font>
    <font>
      <sz val="11"/>
      <color rgb="FFFF0000"/>
      <name val="ＭＳ Ｐ明朝"/>
      <family val="1"/>
      <charset val="128"/>
    </font>
    <font>
      <sz val="11"/>
      <color indexed="8"/>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6795556505021"/>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medium">
        <color indexed="64"/>
      </left>
      <right/>
      <top/>
      <bottom/>
      <diagonal/>
    </border>
    <border>
      <left style="thin">
        <color indexed="64"/>
      </left>
      <right/>
      <top/>
      <bottom/>
      <diagonal/>
    </border>
    <border>
      <left style="medium">
        <color indexed="64"/>
      </left>
      <right/>
      <top/>
      <bottom style="dotted">
        <color indexed="64"/>
      </bottom>
      <diagonal/>
    </border>
    <border>
      <left style="thin">
        <color indexed="64"/>
      </left>
      <right/>
      <top/>
      <bottom style="dotted">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right style="thin">
        <color indexed="64"/>
      </right>
      <top/>
      <bottom/>
      <diagonal/>
    </border>
    <border>
      <left style="medium">
        <color indexed="64"/>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tted">
        <color indexed="64"/>
      </bottom>
      <diagonal/>
    </border>
    <border diagonalUp="1">
      <left style="thin">
        <color indexed="64"/>
      </left>
      <right style="thin">
        <color indexed="64"/>
      </right>
      <top style="dotted">
        <color indexed="64"/>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style="thin">
        <color indexed="64"/>
      </right>
      <top/>
      <bottom/>
      <diagonal style="hair">
        <color indexed="64"/>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double">
        <color indexed="64"/>
      </top>
      <bottom style="medium">
        <color indexed="64"/>
      </bottom>
      <diagonal/>
    </border>
    <border diagonalUp="1">
      <left style="thin">
        <color indexed="64"/>
      </left>
      <right style="thin">
        <color indexed="64"/>
      </right>
      <top style="double">
        <color indexed="64"/>
      </top>
      <bottom style="medium">
        <color indexed="64"/>
      </bottom>
      <diagonal style="hair">
        <color indexed="64"/>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style="medium">
        <color indexed="64"/>
      </right>
      <top style="double">
        <color indexed="64"/>
      </top>
      <bottom style="medium">
        <color indexed="64"/>
      </bottom>
      <diagonal style="hair">
        <color indexed="64"/>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diagonalUp="1">
      <left style="thin">
        <color indexed="64"/>
      </left>
      <right style="thin">
        <color indexed="64"/>
      </right>
      <top/>
      <bottom style="medium">
        <color indexed="64"/>
      </bottom>
      <diagonal style="hair">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bottom style="medium">
        <color indexed="64"/>
      </bottom>
      <diagonal style="hair">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medium">
        <color indexed="64"/>
      </right>
      <top style="thin">
        <color indexed="64"/>
      </top>
      <bottom style="double">
        <color indexed="64"/>
      </bottom>
      <diagonal style="thin">
        <color indexed="64"/>
      </diagonal>
    </border>
    <border diagonalUp="1">
      <left style="thin">
        <color indexed="64"/>
      </left>
      <right style="thin">
        <color indexed="64"/>
      </right>
      <top/>
      <bottom style="medium">
        <color indexed="64"/>
      </bottom>
      <diagonal style="thin">
        <color indexed="64"/>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style="dotted">
        <color indexed="64"/>
      </bottom>
      <diagonal style="hair">
        <color indexed="64"/>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diagonalDown="1">
      <left style="medium">
        <color indexed="64"/>
      </left>
      <right style="thin">
        <color indexed="64"/>
      </right>
      <top style="medium">
        <color indexed="64"/>
      </top>
      <bottom/>
      <diagonal style="hair">
        <color indexed="64"/>
      </diagonal>
    </border>
    <border diagonalDown="1">
      <left style="medium">
        <color indexed="64"/>
      </left>
      <right style="thin">
        <color indexed="64"/>
      </right>
      <top/>
      <bottom style="medium">
        <color indexed="64"/>
      </bottom>
      <diagonal style="hair">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medium">
        <color indexed="64"/>
      </right>
      <top style="thin">
        <color indexed="64"/>
      </top>
      <bottom/>
      <diagonal/>
    </border>
    <border diagonalDown="1">
      <left style="medium">
        <color indexed="64"/>
      </left>
      <right style="medium">
        <color indexed="64"/>
      </right>
      <top style="medium">
        <color indexed="64"/>
      </top>
      <bottom/>
      <diagonal style="hair">
        <color indexed="64"/>
      </diagonal>
    </border>
    <border diagonalDown="1">
      <left style="medium">
        <color indexed="64"/>
      </left>
      <right style="medium">
        <color indexed="64"/>
      </right>
      <top/>
      <bottom/>
      <diagonal style="hair">
        <color indexed="64"/>
      </diagonal>
    </border>
    <border diagonalDown="1">
      <left style="medium">
        <color indexed="64"/>
      </left>
      <right style="medium">
        <color indexed="64"/>
      </right>
      <top/>
      <bottom style="medium">
        <color indexed="64"/>
      </bottom>
      <diagonal style="hair">
        <color indexed="64"/>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diagonalUp="1">
      <left style="thin">
        <color indexed="64"/>
      </left>
      <right style="thin">
        <color indexed="64"/>
      </right>
      <top style="medium">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style="thin">
        <color indexed="64"/>
      </right>
      <top style="thin">
        <color indexed="64"/>
      </top>
      <bottom/>
      <diagonal style="thin">
        <color indexed="64"/>
      </diagonal>
    </border>
  </borders>
  <cellStyleXfs count="12">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23" fillId="0" borderId="0">
      <alignment vertical="center"/>
    </xf>
    <xf numFmtId="0" fontId="1" fillId="0" borderId="0">
      <alignment vertical="center"/>
    </xf>
    <xf numFmtId="0" fontId="13" fillId="0" borderId="0"/>
    <xf numFmtId="0" fontId="13" fillId="0" borderId="0"/>
    <xf numFmtId="0" fontId="23" fillId="0" borderId="0">
      <alignment vertical="center"/>
    </xf>
    <xf numFmtId="0" fontId="24" fillId="0" borderId="0">
      <alignment vertical="center"/>
    </xf>
    <xf numFmtId="0" fontId="1" fillId="0" borderId="0"/>
    <xf numFmtId="38" fontId="1" fillId="0" borderId="0" applyFont="0" applyFill="0" applyBorder="0" applyAlignment="0" applyProtection="0"/>
    <xf numFmtId="0" fontId="40" fillId="0" borderId="0">
      <alignment vertical="center"/>
    </xf>
  </cellStyleXfs>
  <cellXfs count="367">
    <xf numFmtId="0" fontId="0" fillId="0" borderId="0" xfId="0">
      <alignment vertical="center"/>
    </xf>
    <xf numFmtId="0" fontId="4" fillId="0" borderId="0" xfId="0" applyFont="1" applyAlignment="1">
      <alignment vertical="center"/>
    </xf>
    <xf numFmtId="0" fontId="4" fillId="0" borderId="0" xfId="0" applyFont="1" applyAlignment="1">
      <alignment vertical="center" wrapText="1"/>
    </xf>
    <xf numFmtId="0" fontId="3" fillId="0" borderId="0" xfId="0" applyFont="1" applyAlignment="1">
      <alignment vertical="center"/>
    </xf>
    <xf numFmtId="0" fontId="3" fillId="0" borderId="0" xfId="0" applyFont="1" applyBorder="1" applyAlignment="1">
      <alignment vertical="center"/>
    </xf>
    <xf numFmtId="0" fontId="5" fillId="0" borderId="0" xfId="0" applyFont="1" applyFill="1">
      <alignment vertical="center"/>
    </xf>
    <xf numFmtId="0" fontId="4" fillId="0" borderId="0" xfId="0" applyFont="1" applyFill="1">
      <alignment vertical="center"/>
    </xf>
    <xf numFmtId="0" fontId="4" fillId="0" borderId="0" xfId="0" applyFont="1" applyFill="1" applyAlignment="1">
      <alignment horizontal="center" vertical="center"/>
    </xf>
    <xf numFmtId="0" fontId="1" fillId="0" borderId="0" xfId="0" applyFont="1" applyFill="1">
      <alignment vertical="center"/>
    </xf>
    <xf numFmtId="0" fontId="5" fillId="0" borderId="0" xfId="0" applyFont="1" applyFill="1" applyAlignment="1">
      <alignment horizontal="center" vertical="center"/>
    </xf>
    <xf numFmtId="0" fontId="6" fillId="0" borderId="0" xfId="0" applyFont="1" applyFill="1">
      <alignment vertical="center"/>
    </xf>
    <xf numFmtId="0" fontId="4" fillId="0" borderId="0" xfId="0" applyFont="1" applyFill="1" applyAlignment="1">
      <alignment horizontal="right" vertical="center"/>
    </xf>
    <xf numFmtId="38" fontId="4" fillId="0" borderId="6" xfId="1" applyFont="1" applyFill="1" applyBorder="1" applyAlignment="1">
      <alignment vertical="center" wrapText="1"/>
    </xf>
    <xf numFmtId="38" fontId="4" fillId="0" borderId="8" xfId="1" applyFont="1" applyFill="1" applyBorder="1" applyAlignment="1">
      <alignment vertical="center" wrapText="1"/>
    </xf>
    <xf numFmtId="38" fontId="4" fillId="0" borderId="10" xfId="1" applyFont="1" applyFill="1" applyBorder="1" applyAlignment="1">
      <alignment vertical="center" wrapText="1"/>
    </xf>
    <xf numFmtId="38" fontId="4" fillId="0" borderId="12" xfId="1" applyFont="1" applyFill="1" applyBorder="1" applyAlignment="1">
      <alignment vertical="center" wrapText="1"/>
    </xf>
    <xf numFmtId="0" fontId="3" fillId="0" borderId="8" xfId="0" applyFont="1" applyFill="1" applyBorder="1" applyAlignment="1">
      <alignment horizontal="justify" vertical="center" wrapText="1"/>
    </xf>
    <xf numFmtId="0" fontId="3" fillId="0" borderId="8" xfId="0" applyFont="1" applyFill="1" applyBorder="1" applyAlignment="1">
      <alignment vertical="center" wrapText="1"/>
    </xf>
    <xf numFmtId="0" fontId="1" fillId="0" borderId="0" xfId="0" applyFont="1" applyFill="1" applyAlignment="1">
      <alignment horizontal="center" vertical="center"/>
    </xf>
    <xf numFmtId="0" fontId="1" fillId="0" borderId="0" xfId="0" applyFont="1" applyFill="1" applyProtection="1">
      <alignment vertical="center"/>
      <protection locked="0"/>
    </xf>
    <xf numFmtId="0" fontId="7" fillId="0" borderId="0" xfId="0" applyFont="1" applyAlignment="1">
      <alignment vertical="center"/>
    </xf>
    <xf numFmtId="0" fontId="3" fillId="0" borderId="7" xfId="0" applyFont="1" applyFill="1" applyBorder="1" applyAlignment="1">
      <alignment horizontal="center" vertical="center" wrapText="1"/>
    </xf>
    <xf numFmtId="0" fontId="9" fillId="0" borderId="0" xfId="0" applyFont="1" applyAlignment="1">
      <alignment horizontal="center" vertical="center"/>
    </xf>
    <xf numFmtId="0" fontId="4" fillId="0" borderId="14"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7" xfId="0" applyFont="1" applyFill="1" applyBorder="1" applyAlignment="1">
      <alignment horizontal="center" vertical="center"/>
    </xf>
    <xf numFmtId="0" fontId="4" fillId="0" borderId="15"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3" xfId="0" applyFont="1" applyFill="1" applyBorder="1" applyAlignment="1">
      <alignment horizontal="left" vertical="center" wrapText="1"/>
    </xf>
    <xf numFmtId="0" fontId="4" fillId="0" borderId="19" xfId="0" applyFont="1" applyFill="1" applyBorder="1" applyAlignment="1">
      <alignment horizontal="center" vertical="center" wrapText="1"/>
    </xf>
    <xf numFmtId="38" fontId="4" fillId="0" borderId="20" xfId="1" applyFont="1" applyFill="1" applyBorder="1" applyAlignment="1">
      <alignment vertical="center" wrapText="1"/>
    </xf>
    <xf numFmtId="38" fontId="4" fillId="0" borderId="3" xfId="1" applyFont="1" applyFill="1" applyBorder="1" applyAlignment="1">
      <alignment vertical="center" wrapText="1"/>
    </xf>
    <xf numFmtId="0" fontId="4" fillId="0" borderId="7" xfId="0" applyFont="1" applyFill="1" applyBorder="1" applyAlignment="1">
      <alignment horizontal="left" vertical="center" wrapText="1"/>
    </xf>
    <xf numFmtId="0" fontId="3" fillId="0" borderId="21" xfId="0" applyFont="1" applyFill="1" applyBorder="1" applyAlignment="1">
      <alignment vertical="center" wrapText="1"/>
    </xf>
    <xf numFmtId="0" fontId="3" fillId="0" borderId="15" xfId="0" applyFont="1" applyFill="1" applyBorder="1" applyAlignment="1">
      <alignment vertical="center" wrapText="1"/>
    </xf>
    <xf numFmtId="0" fontId="3" fillId="0" borderId="10" xfId="0" applyFont="1" applyFill="1" applyBorder="1" applyAlignment="1">
      <alignment vertical="center" wrapText="1"/>
    </xf>
    <xf numFmtId="0" fontId="3" fillId="0" borderId="22" xfId="0" applyFont="1" applyFill="1" applyBorder="1" applyAlignment="1">
      <alignment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horizontal="justify" vertical="center" wrapText="1"/>
    </xf>
    <xf numFmtId="0" fontId="4" fillId="0" borderId="15" xfId="0" applyFont="1" applyBorder="1" applyAlignment="1">
      <alignment vertical="center" wrapText="1"/>
    </xf>
    <xf numFmtId="0" fontId="4" fillId="0" borderId="22" xfId="0" applyFont="1" applyBorder="1" applyAlignment="1">
      <alignment vertical="center" wrapText="1"/>
    </xf>
    <xf numFmtId="0" fontId="3" fillId="0" borderId="23" xfId="0" applyFont="1" applyFill="1" applyBorder="1" applyAlignment="1">
      <alignment vertical="center" wrapText="1"/>
    </xf>
    <xf numFmtId="0" fontId="3" fillId="0" borderId="24" xfId="0" applyFont="1" applyFill="1" applyBorder="1" applyAlignment="1">
      <alignment horizontal="justify" vertical="center" wrapText="1"/>
    </xf>
    <xf numFmtId="0" fontId="3" fillId="0" borderId="24" xfId="0" applyFont="1" applyFill="1" applyBorder="1" applyAlignment="1">
      <alignment vertical="center" wrapText="1"/>
    </xf>
    <xf numFmtId="0" fontId="3" fillId="0" borderId="25" xfId="0" applyFont="1" applyFill="1" applyBorder="1" applyAlignment="1">
      <alignment horizontal="justify" vertical="center" wrapText="1"/>
    </xf>
    <xf numFmtId="0" fontId="3" fillId="0" borderId="25" xfId="0" applyFont="1" applyFill="1" applyBorder="1" applyAlignment="1">
      <alignment vertical="center" wrapText="1"/>
    </xf>
    <xf numFmtId="0" fontId="24" fillId="0" borderId="0" xfId="8">
      <alignment vertical="center"/>
    </xf>
    <xf numFmtId="0" fontId="17" fillId="0" borderId="0" xfId="8" applyFont="1">
      <alignment vertical="center"/>
    </xf>
    <xf numFmtId="0" fontId="18" fillId="0" borderId="0" xfId="8" applyFont="1" applyAlignment="1">
      <alignment horizontal="left" vertical="center"/>
    </xf>
    <xf numFmtId="0" fontId="19" fillId="0" borderId="0" xfId="8" applyFont="1" applyAlignment="1">
      <alignment horizontal="justify" vertical="center"/>
    </xf>
    <xf numFmtId="0" fontId="19" fillId="0" borderId="0" xfId="8" applyFont="1" applyBorder="1" applyAlignment="1">
      <alignment vertical="center" wrapText="1"/>
    </xf>
    <xf numFmtId="0" fontId="19" fillId="0" borderId="2" xfId="8" applyFont="1" applyBorder="1" applyAlignment="1">
      <alignment vertical="center" wrapText="1"/>
    </xf>
    <xf numFmtId="0" fontId="19" fillId="0" borderId="0" xfId="8" applyFont="1" applyAlignment="1">
      <alignment horizontal="center" vertical="center"/>
    </xf>
    <xf numFmtId="0" fontId="19" fillId="0" borderId="0" xfId="8" applyFont="1" applyAlignment="1">
      <alignment horizontal="left" vertical="center"/>
    </xf>
    <xf numFmtId="0" fontId="7" fillId="0" borderId="0" xfId="0" applyFont="1" applyAlignment="1">
      <alignment vertical="center" wrapText="1"/>
    </xf>
    <xf numFmtId="0" fontId="7" fillId="0" borderId="0" xfId="0" applyFont="1" applyAlignment="1">
      <alignment horizontal="right" vertical="center"/>
    </xf>
    <xf numFmtId="0" fontId="7" fillId="0" borderId="0" xfId="0" applyFont="1" applyAlignment="1">
      <alignment horizontal="left" vertical="center"/>
    </xf>
    <xf numFmtId="0" fontId="14" fillId="0" borderId="0" xfId="0" applyFont="1" applyAlignment="1">
      <alignment vertical="center"/>
    </xf>
    <xf numFmtId="0" fontId="7" fillId="0" borderId="0" xfId="0" applyFont="1" applyFill="1" applyAlignment="1">
      <alignment vertical="center"/>
    </xf>
    <xf numFmtId="38" fontId="7" fillId="0" borderId="26" xfId="1" applyFont="1" applyFill="1" applyBorder="1" applyAlignment="1">
      <alignment vertical="center"/>
    </xf>
    <xf numFmtId="0" fontId="8" fillId="0" borderId="0" xfId="0" applyFont="1" applyFill="1" applyAlignment="1">
      <alignment horizontal="center" vertical="center"/>
    </xf>
    <xf numFmtId="0" fontId="8" fillId="0" borderId="0" xfId="0" applyFont="1" applyFill="1" applyBorder="1" applyAlignment="1">
      <alignment vertical="center"/>
    </xf>
    <xf numFmtId="0" fontId="8" fillId="0" borderId="0" xfId="0" applyFont="1" applyFill="1" applyAlignment="1">
      <alignment vertical="center" wrapText="1"/>
    </xf>
    <xf numFmtId="0" fontId="20" fillId="0" borderId="0" xfId="0" applyFont="1" applyFill="1" applyBorder="1" applyAlignment="1">
      <alignment vertical="center"/>
    </xf>
    <xf numFmtId="0" fontId="19" fillId="0" borderId="0" xfId="8" applyFont="1" applyFill="1" applyAlignment="1">
      <alignment horizontal="left" vertical="center"/>
    </xf>
    <xf numFmtId="0" fontId="14" fillId="0" borderId="0" xfId="9" applyFont="1" applyFill="1" applyAlignment="1">
      <alignment vertical="center"/>
    </xf>
    <xf numFmtId="0" fontId="7" fillId="0" borderId="0" xfId="9" applyFont="1" applyFill="1" applyAlignment="1">
      <alignment vertical="center"/>
    </xf>
    <xf numFmtId="0" fontId="7" fillId="0" borderId="0" xfId="9" applyFont="1" applyFill="1" applyAlignment="1">
      <alignment vertical="center" wrapText="1"/>
    </xf>
    <xf numFmtId="0" fontId="7" fillId="0" borderId="0" xfId="9" applyFont="1" applyFill="1" applyAlignment="1">
      <alignment horizontal="right" vertical="center"/>
    </xf>
    <xf numFmtId="38" fontId="19" fillId="0" borderId="1" xfId="1" applyFont="1" applyFill="1" applyBorder="1" applyAlignment="1">
      <alignment vertical="center" wrapText="1"/>
    </xf>
    <xf numFmtId="0" fontId="3" fillId="0" borderId="13"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31" xfId="0" applyFont="1" applyFill="1" applyBorder="1" applyAlignment="1">
      <alignment horizontal="center" vertical="center" wrapText="1"/>
    </xf>
    <xf numFmtId="38" fontId="4" fillId="0" borderId="32" xfId="1" applyFont="1" applyFill="1" applyBorder="1" applyAlignment="1">
      <alignment horizontal="right" vertical="center" wrapText="1"/>
    </xf>
    <xf numFmtId="0" fontId="3" fillId="0" borderId="34" xfId="0" applyFont="1" applyFill="1" applyBorder="1" applyAlignment="1">
      <alignment horizontal="justify" vertical="center" wrapText="1"/>
    </xf>
    <xf numFmtId="38" fontId="4" fillId="0" borderId="35" xfId="1" applyFont="1" applyFill="1" applyBorder="1" applyAlignment="1">
      <alignment horizontal="right" vertical="center" wrapText="1"/>
    </xf>
    <xf numFmtId="38" fontId="4" fillId="0" borderId="36" xfId="1" applyFont="1" applyFill="1" applyBorder="1" applyAlignment="1">
      <alignment horizontal="right" vertical="center" wrapText="1"/>
    </xf>
    <xf numFmtId="0" fontId="4" fillId="0" borderId="11"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4" fillId="0" borderId="34" xfId="0" applyFont="1" applyFill="1" applyBorder="1" applyAlignment="1">
      <alignment horizontal="center" vertical="center" wrapText="1"/>
    </xf>
    <xf numFmtId="0" fontId="3" fillId="0" borderId="37" xfId="0" applyFont="1" applyFill="1" applyBorder="1" applyAlignment="1">
      <alignment horizontal="justify" vertical="center" wrapText="1"/>
    </xf>
    <xf numFmtId="0" fontId="7" fillId="0" borderId="39" xfId="0" applyFont="1" applyFill="1" applyBorder="1" applyAlignment="1">
      <alignment vertical="center"/>
    </xf>
    <xf numFmtId="0" fontId="7" fillId="0" borderId="41" xfId="0" applyFont="1" applyFill="1" applyBorder="1" applyAlignment="1">
      <alignment horizontal="center" vertical="center" wrapText="1"/>
    </xf>
    <xf numFmtId="38" fontId="7" fillId="0" borderId="42" xfId="1" applyFont="1" applyFill="1" applyBorder="1" applyAlignment="1">
      <alignment vertical="center"/>
    </xf>
    <xf numFmtId="0" fontId="7" fillId="0" borderId="43" xfId="0" applyFont="1" applyFill="1" applyBorder="1" applyAlignment="1">
      <alignment vertical="center"/>
    </xf>
    <xf numFmtId="0" fontId="7" fillId="0" borderId="31" xfId="0" applyFont="1" applyBorder="1" applyAlignment="1">
      <alignment horizontal="center" vertical="center" wrapText="1"/>
    </xf>
    <xf numFmtId="0" fontId="7" fillId="0" borderId="31" xfId="0" applyFont="1" applyBorder="1" applyAlignment="1">
      <alignment horizontal="center" vertical="center"/>
    </xf>
    <xf numFmtId="0" fontId="7" fillId="2" borderId="31" xfId="0" applyFont="1" applyFill="1" applyBorder="1" applyAlignment="1">
      <alignment horizontal="center" vertical="center" wrapText="1"/>
    </xf>
    <xf numFmtId="38" fontId="7" fillId="0" borderId="16" xfId="1" applyFont="1" applyFill="1" applyBorder="1" applyAlignment="1">
      <alignment vertical="center"/>
    </xf>
    <xf numFmtId="0" fontId="19" fillId="0" borderId="0" xfId="8" applyFont="1" applyBorder="1" applyAlignment="1">
      <alignment horizontal="right" vertical="center"/>
    </xf>
    <xf numFmtId="38" fontId="19" fillId="0" borderId="27" xfId="1" applyFont="1" applyFill="1" applyBorder="1" applyAlignment="1">
      <alignment vertical="center" wrapText="1"/>
    </xf>
    <xf numFmtId="38" fontId="19" fillId="0" borderId="46" xfId="1" applyFont="1" applyFill="1" applyBorder="1" applyAlignment="1">
      <alignment vertical="center" wrapText="1"/>
    </xf>
    <xf numFmtId="0" fontId="19" fillId="0" borderId="31" xfId="8" applyFont="1" applyBorder="1" applyAlignment="1">
      <alignment horizontal="center" vertical="center" wrapText="1"/>
    </xf>
    <xf numFmtId="0" fontId="19" fillId="0" borderId="30" xfId="8" applyFont="1" applyBorder="1" applyAlignment="1">
      <alignment horizontal="center" vertical="center" wrapText="1"/>
    </xf>
    <xf numFmtId="38" fontId="19" fillId="0" borderId="2" xfId="1" applyFont="1" applyFill="1" applyBorder="1" applyAlignment="1">
      <alignment vertical="center" wrapText="1"/>
    </xf>
    <xf numFmtId="38" fontId="19" fillId="0" borderId="44" xfId="1" applyFont="1" applyFill="1" applyBorder="1" applyAlignment="1">
      <alignment vertical="center" wrapText="1"/>
    </xf>
    <xf numFmtId="0" fontId="7" fillId="0" borderId="48" xfId="0" applyFont="1" applyFill="1" applyBorder="1" applyAlignment="1">
      <alignment horizontal="center" vertical="center" wrapText="1"/>
    </xf>
    <xf numFmtId="38" fontId="19" fillId="0" borderId="53" xfId="1" applyFont="1" applyFill="1" applyBorder="1" applyAlignment="1">
      <alignment vertical="center" wrapText="1"/>
    </xf>
    <xf numFmtId="38" fontId="14" fillId="0" borderId="0" xfId="1" applyFont="1" applyAlignment="1">
      <alignment vertical="center"/>
    </xf>
    <xf numFmtId="38" fontId="7" fillId="0" borderId="0" xfId="1" applyFont="1" applyAlignment="1">
      <alignment vertical="center"/>
    </xf>
    <xf numFmtId="38" fontId="15" fillId="0" borderId="0" xfId="1" applyFont="1" applyAlignment="1">
      <alignment horizontal="right" vertical="center"/>
    </xf>
    <xf numFmtId="38" fontId="15" fillId="0" borderId="54" xfId="1" applyFont="1" applyBorder="1" applyAlignment="1">
      <alignment horizontal="center" vertical="center"/>
    </xf>
    <xf numFmtId="38" fontId="15" fillId="0" borderId="55" xfId="1" applyFont="1" applyBorder="1" applyAlignment="1">
      <alignment horizontal="center" vertical="center" wrapText="1"/>
    </xf>
    <xf numFmtId="38" fontId="15" fillId="0" borderId="55" xfId="1" applyFont="1" applyBorder="1" applyAlignment="1">
      <alignment horizontal="center" vertical="center"/>
    </xf>
    <xf numFmtId="38" fontId="15" fillId="0" borderId="56" xfId="1" applyFont="1" applyBorder="1" applyAlignment="1">
      <alignment horizontal="center" vertical="center"/>
    </xf>
    <xf numFmtId="38" fontId="7" fillId="0" borderId="0" xfId="1" applyFont="1" applyAlignment="1">
      <alignment horizontal="center" vertical="center"/>
    </xf>
    <xf numFmtId="38" fontId="15" fillId="0" borderId="32" xfId="1" applyFont="1" applyBorder="1" applyAlignment="1">
      <alignment vertical="center"/>
    </xf>
    <xf numFmtId="38" fontId="15" fillId="0" borderId="26" xfId="1" applyFont="1" applyBorder="1" applyAlignment="1">
      <alignment vertical="center"/>
    </xf>
    <xf numFmtId="38" fontId="15" fillId="0" borderId="51" xfId="1" applyFont="1" applyBorder="1" applyAlignment="1">
      <alignment vertical="center"/>
    </xf>
    <xf numFmtId="38" fontId="15" fillId="0" borderId="38" xfId="1" applyFont="1" applyBorder="1" applyAlignment="1">
      <alignment vertical="center" wrapText="1"/>
    </xf>
    <xf numFmtId="38" fontId="15" fillId="0" borderId="1" xfId="1" applyFont="1" applyBorder="1" applyAlignment="1">
      <alignment vertical="center"/>
    </xf>
    <xf numFmtId="38" fontId="15" fillId="0" borderId="27" xfId="1" applyFont="1" applyBorder="1" applyAlignment="1">
      <alignment vertical="center"/>
    </xf>
    <xf numFmtId="38" fontId="15" fillId="0" borderId="28" xfId="1" applyFont="1" applyBorder="1" applyAlignment="1">
      <alignment vertical="center"/>
    </xf>
    <xf numFmtId="38" fontId="15" fillId="0" borderId="57" xfId="1" applyFont="1" applyBorder="1" applyAlignment="1">
      <alignment vertical="center"/>
    </xf>
    <xf numFmtId="38" fontId="15" fillId="0" borderId="58" xfId="1" applyFont="1" applyBorder="1" applyAlignment="1">
      <alignment vertical="center"/>
    </xf>
    <xf numFmtId="38" fontId="15" fillId="0" borderId="41" xfId="1" applyFont="1" applyBorder="1" applyAlignment="1">
      <alignment vertical="center"/>
    </xf>
    <xf numFmtId="38" fontId="15" fillId="0" borderId="42" xfId="1" applyFont="1" applyBorder="1" applyAlignment="1">
      <alignment vertical="center"/>
    </xf>
    <xf numFmtId="38" fontId="15" fillId="0" borderId="59" xfId="1" applyFont="1" applyBorder="1" applyAlignment="1">
      <alignment vertical="center"/>
    </xf>
    <xf numFmtId="38" fontId="15" fillId="0" borderId="43" xfId="1" applyFont="1" applyBorder="1" applyAlignment="1">
      <alignment vertical="center"/>
    </xf>
    <xf numFmtId="38" fontId="21" fillId="0" borderId="0" xfId="1" applyFont="1" applyAlignment="1">
      <alignment vertical="center"/>
    </xf>
    <xf numFmtId="38" fontId="15" fillId="0" borderId="31" xfId="1" applyFont="1" applyBorder="1" applyAlignment="1">
      <alignment horizontal="center" vertical="center"/>
    </xf>
    <xf numFmtId="38" fontId="15" fillId="0" borderId="52" xfId="1" applyFont="1" applyBorder="1" applyAlignment="1">
      <alignment horizontal="center" vertical="center"/>
    </xf>
    <xf numFmtId="38" fontId="15" fillId="0" borderId="45" xfId="1" applyFont="1" applyBorder="1" applyAlignment="1">
      <alignment vertical="center"/>
    </xf>
    <xf numFmtId="0" fontId="21" fillId="0" borderId="0" xfId="8" applyFont="1" applyAlignment="1">
      <alignment vertical="center"/>
    </xf>
    <xf numFmtId="0" fontId="21" fillId="0" borderId="0" xfId="0" applyFont="1">
      <alignment vertical="center"/>
    </xf>
    <xf numFmtId="0" fontId="21" fillId="0" borderId="0" xfId="0" applyFont="1" applyAlignment="1">
      <alignment horizontal="left" vertical="center"/>
    </xf>
    <xf numFmtId="0" fontId="26" fillId="0" borderId="0" xfId="0" applyFont="1" applyAlignment="1">
      <alignment horizontal="justify" vertical="center"/>
    </xf>
    <xf numFmtId="38" fontId="15" fillId="0" borderId="40" xfId="1" applyFont="1" applyBorder="1" applyAlignment="1">
      <alignment vertical="center" wrapText="1"/>
    </xf>
    <xf numFmtId="0" fontId="30" fillId="0" borderId="0" xfId="0" applyFont="1" applyFill="1" applyAlignment="1">
      <alignment horizontal="left" vertical="center"/>
    </xf>
    <xf numFmtId="0" fontId="31" fillId="0" borderId="47"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29"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4" fillId="0" borderId="0" xfId="0" applyFont="1" applyAlignment="1">
      <alignment vertical="center"/>
    </xf>
    <xf numFmtId="0" fontId="1" fillId="0" borderId="0" xfId="8" applyFont="1" applyAlignment="1">
      <alignment vertical="center" wrapText="1"/>
    </xf>
    <xf numFmtId="0" fontId="0" fillId="0" borderId="10" xfId="0" applyFont="1" applyFill="1" applyBorder="1" applyAlignment="1">
      <alignment horizontal="justify" vertical="center" wrapText="1"/>
    </xf>
    <xf numFmtId="38" fontId="1" fillId="0" borderId="0" xfId="1" applyFont="1" applyAlignment="1">
      <alignment vertical="center" wrapText="1"/>
    </xf>
    <xf numFmtId="0" fontId="11" fillId="0" borderId="0" xfId="8" applyFont="1" applyAlignment="1">
      <alignment vertical="center" wrapText="1"/>
    </xf>
    <xf numFmtId="0" fontId="11" fillId="0" borderId="8" xfId="0" applyFont="1" applyFill="1" applyBorder="1" applyAlignment="1">
      <alignment horizontal="justify" vertical="center" wrapText="1"/>
    </xf>
    <xf numFmtId="38" fontId="11" fillId="0" borderId="0" xfId="1" applyFont="1" applyAlignment="1">
      <alignment vertical="center" wrapText="1"/>
    </xf>
    <xf numFmtId="0" fontId="11" fillId="3" borderId="0" xfId="8" applyFont="1" applyFill="1" applyAlignment="1">
      <alignment vertical="center" wrapText="1"/>
    </xf>
    <xf numFmtId="0" fontId="28" fillId="0" borderId="0" xfId="8" applyFont="1" applyAlignment="1">
      <alignment vertical="center" wrapText="1"/>
    </xf>
    <xf numFmtId="0" fontId="28" fillId="0" borderId="8" xfId="0" applyFont="1" applyFill="1" applyBorder="1" applyAlignment="1">
      <alignment horizontal="justify" vertical="center" wrapText="1"/>
    </xf>
    <xf numFmtId="38" fontId="28" fillId="0" borderId="0" xfId="1" applyFont="1" applyAlignment="1">
      <alignment vertical="center" wrapText="1"/>
    </xf>
    <xf numFmtId="38" fontId="7" fillId="0" borderId="0" xfId="1" applyFont="1" applyAlignment="1">
      <alignment horizontal="center" vertical="center"/>
    </xf>
    <xf numFmtId="38" fontId="11" fillId="0" borderId="0" xfId="1" applyFont="1" applyFill="1" applyAlignment="1">
      <alignment vertical="center" wrapText="1"/>
    </xf>
    <xf numFmtId="38" fontId="4" fillId="0" borderId="15" xfId="1" applyFont="1" applyFill="1" applyBorder="1" applyAlignment="1">
      <alignment vertical="center" wrapText="1"/>
    </xf>
    <xf numFmtId="0" fontId="3" fillId="0" borderId="15" xfId="0" applyFont="1" applyFill="1" applyBorder="1" applyAlignment="1">
      <alignment horizontal="center" vertical="center" wrapText="1"/>
    </xf>
    <xf numFmtId="38" fontId="11" fillId="0" borderId="8" xfId="1" applyFont="1" applyFill="1" applyBorder="1" applyAlignment="1">
      <alignment vertical="center" wrapText="1"/>
    </xf>
    <xf numFmtId="0" fontId="7" fillId="0" borderId="4" xfId="9" applyFont="1" applyFill="1" applyBorder="1" applyAlignment="1">
      <alignment vertical="center"/>
    </xf>
    <xf numFmtId="0" fontId="17" fillId="0" borderId="0" xfId="8" applyFont="1" applyFill="1">
      <alignment vertical="center"/>
    </xf>
    <xf numFmtId="0" fontId="8" fillId="0" borderId="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49" xfId="0" applyFont="1" applyFill="1" applyBorder="1" applyAlignment="1">
      <alignment horizontal="center" vertical="center" wrapText="1"/>
    </xf>
    <xf numFmtId="38" fontId="4" fillId="0" borderId="100" xfId="1" applyFont="1" applyFill="1" applyBorder="1" applyAlignment="1">
      <alignment vertical="center" wrapText="1"/>
    </xf>
    <xf numFmtId="38" fontId="4" fillId="0" borderId="102" xfId="1" applyFont="1" applyFill="1" applyBorder="1" applyAlignment="1">
      <alignment vertical="center" wrapText="1"/>
    </xf>
    <xf numFmtId="38" fontId="4" fillId="0" borderId="22" xfId="1" applyFont="1" applyFill="1" applyBorder="1" applyAlignment="1">
      <alignment vertical="center" wrapText="1"/>
    </xf>
    <xf numFmtId="38" fontId="4" fillId="0" borderId="32" xfId="1" applyFont="1" applyFill="1" applyBorder="1" applyAlignment="1">
      <alignment vertical="center" wrapText="1"/>
    </xf>
    <xf numFmtId="38" fontId="4" fillId="0" borderId="26" xfId="1" applyFont="1" applyFill="1" applyBorder="1" applyAlignment="1">
      <alignment vertical="center" wrapText="1"/>
    </xf>
    <xf numFmtId="38" fontId="4" fillId="0" borderId="101" xfId="1" applyFont="1" applyFill="1" applyBorder="1" applyAlignment="1">
      <alignment vertical="center" wrapText="1"/>
    </xf>
    <xf numFmtId="38" fontId="4" fillId="0" borderId="21" xfId="1" applyFont="1" applyFill="1" applyBorder="1" applyAlignment="1">
      <alignment vertical="center" wrapText="1"/>
    </xf>
    <xf numFmtId="38" fontId="4" fillId="0" borderId="93" xfId="1" applyFont="1" applyFill="1" applyBorder="1" applyAlignment="1">
      <alignment horizontal="right" vertical="center" wrapText="1"/>
    </xf>
    <xf numFmtId="0" fontId="4" fillId="0" borderId="100" xfId="0" applyFont="1" applyFill="1" applyBorder="1" applyAlignment="1">
      <alignment horizontal="center" vertical="center" wrapText="1"/>
    </xf>
    <xf numFmtId="38" fontId="4" fillId="0" borderId="103" xfId="1" applyFont="1" applyFill="1" applyBorder="1" applyAlignment="1">
      <alignment vertical="center" wrapText="1"/>
    </xf>
    <xf numFmtId="38" fontId="4" fillId="0" borderId="41" xfId="1" applyFont="1" applyFill="1" applyBorder="1" applyAlignment="1">
      <alignment horizontal="right" vertical="center" wrapText="1"/>
    </xf>
    <xf numFmtId="38" fontId="4" fillId="0" borderId="42" xfId="1" applyFont="1" applyFill="1" applyBorder="1" applyAlignment="1">
      <alignment horizontal="right" vertical="center" wrapText="1"/>
    </xf>
    <xf numFmtId="0" fontId="4" fillId="0" borderId="0" xfId="0" applyFont="1" applyFill="1" applyProtection="1">
      <alignment vertical="center"/>
      <protection locked="0"/>
    </xf>
    <xf numFmtId="0" fontId="4" fillId="0" borderId="0" xfId="0" applyFont="1" applyFill="1" applyAlignment="1" applyProtection="1">
      <alignment horizontal="center" vertical="center"/>
      <protection locked="0"/>
    </xf>
    <xf numFmtId="0" fontId="10" fillId="0" borderId="0" xfId="0" applyFont="1" applyFill="1" applyProtection="1">
      <alignment vertical="center"/>
      <protection locked="0"/>
    </xf>
    <xf numFmtId="0" fontId="31" fillId="0" borderId="38" xfId="0" applyFont="1" applyFill="1" applyBorder="1" applyAlignment="1">
      <alignment horizontal="center" vertical="center"/>
    </xf>
    <xf numFmtId="0" fontId="4" fillId="0" borderId="15" xfId="0" applyFont="1" applyFill="1" applyBorder="1" applyAlignment="1">
      <alignment horizontal="center" vertical="center" wrapText="1"/>
    </xf>
    <xf numFmtId="38" fontId="35" fillId="0" borderId="26" xfId="1" applyFont="1" applyBorder="1" applyAlignment="1">
      <alignment horizontal="center" vertical="center" wrapText="1"/>
    </xf>
    <xf numFmtId="0" fontId="3" fillId="0" borderId="15"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0" fontId="4" fillId="0" borderId="15" xfId="0" applyFont="1" applyFill="1" applyBorder="1" applyAlignment="1">
      <alignment horizontal="center" vertical="center" wrapText="1"/>
    </xf>
    <xf numFmtId="38" fontId="4" fillId="0" borderId="94" xfId="1" applyFont="1" applyFill="1" applyBorder="1" applyAlignment="1">
      <alignment horizontal="right" vertical="center" wrapText="1"/>
    </xf>
    <xf numFmtId="38" fontId="39" fillId="0" borderId="100" xfId="1" applyFont="1" applyFill="1" applyBorder="1" applyAlignment="1" applyProtection="1">
      <alignment vertical="center" wrapText="1"/>
      <protection locked="0"/>
    </xf>
    <xf numFmtId="38" fontId="39" fillId="0" borderId="101" xfId="1" applyFont="1" applyFill="1" applyBorder="1" applyAlignment="1" applyProtection="1">
      <alignment vertical="center" wrapText="1"/>
      <protection locked="0"/>
    </xf>
    <xf numFmtId="0" fontId="37" fillId="0" borderId="21" xfId="0" applyFont="1" applyFill="1" applyBorder="1" applyAlignment="1" applyProtection="1">
      <alignment horizontal="justify" vertical="center" wrapText="1"/>
      <protection locked="0"/>
    </xf>
    <xf numFmtId="38" fontId="39" fillId="0" borderId="21" xfId="1" applyFont="1" applyFill="1" applyBorder="1" applyAlignment="1" applyProtection="1">
      <alignment vertical="center" wrapText="1"/>
      <protection locked="0"/>
    </xf>
    <xf numFmtId="0" fontId="37" fillId="0" borderId="6" xfId="0" applyFont="1" applyFill="1" applyBorder="1" applyAlignment="1" applyProtection="1">
      <alignment horizontal="justify" vertical="center" wrapText="1"/>
      <protection locked="0"/>
    </xf>
    <xf numFmtId="0" fontId="38" fillId="0" borderId="15" xfId="0" applyFont="1" applyFill="1" applyBorder="1" applyAlignment="1" applyProtection="1">
      <alignment horizontal="justify" vertical="center" wrapText="1"/>
      <protection locked="0"/>
    </xf>
    <xf numFmtId="38" fontId="39" fillId="0" borderId="15" xfId="1" applyFont="1" applyFill="1" applyBorder="1" applyAlignment="1" applyProtection="1">
      <alignment vertical="center" wrapText="1"/>
      <protection locked="0"/>
    </xf>
    <xf numFmtId="0" fontId="38" fillId="0" borderId="8" xfId="0" applyFont="1" applyFill="1" applyBorder="1" applyAlignment="1" applyProtection="1">
      <alignment horizontal="justify" vertical="center" wrapText="1"/>
      <protection locked="0"/>
    </xf>
    <xf numFmtId="0" fontId="37" fillId="0" borderId="15"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0" fontId="4" fillId="0" borderId="1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3" fillId="0" borderId="6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7" fillId="0" borderId="23" xfId="0" applyFont="1" applyFill="1" applyBorder="1" applyAlignment="1">
      <alignment vertical="center" wrapText="1"/>
    </xf>
    <xf numFmtId="0" fontId="37" fillId="0" borderId="8" xfId="0" applyFont="1" applyFill="1" applyBorder="1" applyAlignment="1">
      <alignment horizontal="justify" vertical="center" wrapText="1"/>
    </xf>
    <xf numFmtId="0" fontId="37" fillId="0" borderId="10" xfId="0" applyFont="1" applyFill="1" applyBorder="1" applyAlignment="1">
      <alignment horizontal="justify" vertical="center" wrapText="1"/>
    </xf>
    <xf numFmtId="0" fontId="37" fillId="0" borderId="24" xfId="0" applyFont="1" applyFill="1" applyBorder="1" applyAlignment="1">
      <alignment horizontal="justify" vertical="center" wrapText="1"/>
    </xf>
    <xf numFmtId="0" fontId="5" fillId="0" borderId="0" xfId="0" applyFont="1" applyFill="1" applyAlignment="1">
      <alignment horizontal="center" vertical="center"/>
    </xf>
    <xf numFmtId="0" fontId="4" fillId="0" borderId="77"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81"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 fillId="0" borderId="0" xfId="0" applyFont="1" applyFill="1" applyAlignment="1">
      <alignment vertical="center"/>
    </xf>
    <xf numFmtId="0" fontId="3" fillId="0" borderId="42" xfId="0" applyFont="1" applyFill="1" applyBorder="1" applyAlignment="1">
      <alignment vertical="center" wrapText="1"/>
    </xf>
    <xf numFmtId="0" fontId="4" fillId="0" borderId="42" xfId="0" applyFont="1" applyFill="1" applyBorder="1" applyAlignment="1">
      <alignment vertical="center" wrapText="1"/>
    </xf>
    <xf numFmtId="12" fontId="4" fillId="0" borderId="15" xfId="0" applyNumberFormat="1" applyFont="1" applyFill="1" applyBorder="1" applyAlignment="1">
      <alignment horizontal="center" vertical="center" wrapText="1"/>
    </xf>
    <xf numFmtId="0" fontId="37" fillId="0" borderId="15" xfId="0" applyFont="1" applyFill="1" applyBorder="1" applyAlignment="1">
      <alignment horizontal="justify" vertical="center" wrapText="1"/>
    </xf>
    <xf numFmtId="0" fontId="37" fillId="0" borderId="22" xfId="0" applyFont="1" applyFill="1" applyBorder="1" applyAlignment="1">
      <alignment horizontal="justify" vertical="center" wrapText="1"/>
    </xf>
    <xf numFmtId="0" fontId="0" fillId="0" borderId="22" xfId="0" applyFont="1" applyFill="1" applyBorder="1" applyAlignment="1">
      <alignment horizontal="justify" vertical="center" wrapText="1"/>
    </xf>
    <xf numFmtId="38" fontId="6" fillId="0" borderId="105" xfId="1" applyFont="1" applyFill="1" applyBorder="1" applyAlignment="1">
      <alignment vertical="center" wrapText="1"/>
    </xf>
    <xf numFmtId="38" fontId="6" fillId="0" borderId="106" xfId="1" applyFont="1" applyFill="1" applyBorder="1" applyAlignment="1">
      <alignment vertical="center" wrapText="1"/>
    </xf>
    <xf numFmtId="38" fontId="6" fillId="0" borderId="73" xfId="1" applyFont="1" applyFill="1" applyBorder="1" applyAlignment="1">
      <alignment vertical="center" wrapText="1"/>
    </xf>
    <xf numFmtId="38" fontId="6" fillId="0" borderId="69" xfId="1" applyFont="1" applyFill="1" applyBorder="1" applyAlignment="1">
      <alignment vertical="center" wrapText="1"/>
    </xf>
    <xf numFmtId="38" fontId="6" fillId="0" borderId="50" xfId="1" applyFont="1" applyFill="1" applyBorder="1" applyAlignment="1">
      <alignment vertical="center" wrapText="1"/>
    </xf>
    <xf numFmtId="38" fontId="6" fillId="0" borderId="104" xfId="1" applyFont="1" applyFill="1" applyBorder="1" applyAlignment="1">
      <alignment vertical="center"/>
    </xf>
    <xf numFmtId="38" fontId="26" fillId="0" borderId="0" xfId="1" applyFont="1" applyBorder="1" applyAlignment="1">
      <alignment vertical="top" wrapText="1"/>
    </xf>
    <xf numFmtId="38" fontId="6" fillId="0" borderId="105" xfId="1" applyFont="1" applyFill="1" applyBorder="1" applyAlignment="1">
      <alignment vertical="center"/>
    </xf>
    <xf numFmtId="38" fontId="6" fillId="0" borderId="106" xfId="1" applyFont="1" applyFill="1" applyBorder="1" applyAlignment="1">
      <alignment vertical="center"/>
    </xf>
    <xf numFmtId="38" fontId="6" fillId="0" borderId="73" xfId="1" applyFont="1" applyFill="1" applyBorder="1" applyAlignment="1">
      <alignment vertical="center"/>
    </xf>
    <xf numFmtId="38" fontId="6" fillId="0" borderId="69" xfId="1" applyFont="1" applyFill="1" applyBorder="1" applyAlignment="1">
      <alignment vertical="center"/>
    </xf>
    <xf numFmtId="38" fontId="6" fillId="0" borderId="50" xfId="1" applyFont="1" applyFill="1" applyBorder="1" applyAlignment="1">
      <alignment vertical="center"/>
    </xf>
    <xf numFmtId="0" fontId="0" fillId="0" borderId="0" xfId="8" applyFont="1" applyAlignment="1">
      <alignment vertical="center" wrapText="1"/>
    </xf>
    <xf numFmtId="38" fontId="15" fillId="0" borderId="71" xfId="1" applyFont="1" applyBorder="1" applyAlignment="1">
      <alignment vertical="center"/>
    </xf>
    <xf numFmtId="0" fontId="3" fillId="0" borderId="107" xfId="0" applyFont="1" applyFill="1" applyBorder="1" applyAlignment="1">
      <alignment horizontal="center" vertical="center" wrapText="1"/>
    </xf>
    <xf numFmtId="38" fontId="4" fillId="0" borderId="11" xfId="1" applyFont="1" applyFill="1" applyBorder="1" applyAlignment="1">
      <alignment horizontal="right" vertical="center" wrapText="1"/>
    </xf>
    <xf numFmtId="38" fontId="4" fillId="0" borderId="78" xfId="1" applyFont="1" applyFill="1" applyBorder="1" applyAlignment="1">
      <alignment horizontal="right" vertical="center" wrapText="1"/>
    </xf>
    <xf numFmtId="38" fontId="4" fillId="0" borderId="71" xfId="1" applyFont="1" applyFill="1" applyBorder="1" applyAlignment="1">
      <alignment horizontal="right" vertical="center" wrapText="1"/>
    </xf>
    <xf numFmtId="38" fontId="14" fillId="0" borderId="0" xfId="1" applyFont="1" applyAlignment="1">
      <alignment horizontal="center" vertical="center"/>
    </xf>
    <xf numFmtId="38" fontId="15" fillId="0" borderId="70" xfId="1" applyFont="1" applyBorder="1" applyAlignment="1">
      <alignment horizontal="center" vertical="center"/>
    </xf>
    <xf numFmtId="38" fontId="15" fillId="0" borderId="41" xfId="1" applyFont="1" applyBorder="1" applyAlignment="1">
      <alignment horizontal="center" vertical="center"/>
    </xf>
    <xf numFmtId="38" fontId="15" fillId="0" borderId="71" xfId="1" applyFont="1" applyBorder="1" applyAlignment="1">
      <alignment horizontal="center" vertical="center"/>
    </xf>
    <xf numFmtId="38" fontId="15" fillId="0" borderId="72" xfId="1" applyFont="1" applyBorder="1" applyAlignment="1">
      <alignment horizontal="center" vertical="center"/>
    </xf>
    <xf numFmtId="0" fontId="0" fillId="0" borderId="0" xfId="0" applyAlignment="1">
      <alignment vertical="center"/>
    </xf>
    <xf numFmtId="0" fontId="8" fillId="0" borderId="1" xfId="0" applyFont="1" applyBorder="1" applyAlignment="1">
      <alignment horizontal="center" vertical="center" wrapText="1"/>
    </xf>
    <xf numFmtId="38" fontId="7" fillId="0" borderId="0" xfId="1" applyFont="1" applyAlignment="1">
      <alignment horizontal="center" vertical="center"/>
    </xf>
    <xf numFmtId="0" fontId="26" fillId="0" borderId="0" xfId="0" applyFont="1" applyBorder="1" applyAlignment="1">
      <alignment horizontal="justify" vertical="center"/>
    </xf>
    <xf numFmtId="0" fontId="27" fillId="0" borderId="0" xfId="0" applyFont="1" applyBorder="1" applyAlignment="1">
      <alignment vertical="center"/>
    </xf>
    <xf numFmtId="0" fontId="4" fillId="0" borderId="60"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78" xfId="0" applyFont="1" applyFill="1" applyBorder="1" applyAlignment="1">
      <alignment horizontal="center" vertical="center" wrapText="1"/>
    </xf>
    <xf numFmtId="38" fontId="4" fillId="0" borderId="25" xfId="1" applyFont="1" applyFill="1" applyBorder="1" applyAlignment="1">
      <alignment horizontal="center" vertical="center" wrapText="1"/>
    </xf>
    <xf numFmtId="38" fontId="4" fillId="0" borderId="75" xfId="1" applyFont="1" applyFill="1" applyBorder="1" applyAlignment="1">
      <alignment horizontal="center" vertical="center" wrapText="1"/>
    </xf>
    <xf numFmtId="0" fontId="22" fillId="0" borderId="39" xfId="0" applyFont="1" applyFill="1" applyBorder="1" applyAlignment="1">
      <alignment horizontal="justify" vertical="center" wrapText="1"/>
    </xf>
    <xf numFmtId="0" fontId="22" fillId="0" borderId="79" xfId="0" applyFont="1" applyFill="1" applyBorder="1" applyAlignment="1">
      <alignment horizontal="justify" vertical="center" wrapText="1"/>
    </xf>
    <xf numFmtId="38" fontId="4" fillId="0" borderId="74" xfId="1" applyFont="1" applyFill="1" applyBorder="1" applyAlignment="1">
      <alignment vertical="center" wrapText="1"/>
    </xf>
    <xf numFmtId="38" fontId="4" fillId="0" borderId="25" xfId="1" applyFont="1" applyFill="1" applyBorder="1" applyAlignment="1">
      <alignment vertical="center" wrapText="1"/>
    </xf>
    <xf numFmtId="38" fontId="4" fillId="0" borderId="75" xfId="1" applyFont="1" applyFill="1" applyBorder="1" applyAlignment="1">
      <alignment vertical="center" wrapText="1"/>
    </xf>
    <xf numFmtId="38" fontId="4" fillId="0" borderId="111" xfId="1" applyFont="1" applyFill="1" applyBorder="1" applyAlignment="1">
      <alignment horizontal="center" vertical="center" wrapText="1"/>
    </xf>
    <xf numFmtId="38" fontId="4" fillId="0" borderId="109" xfId="1" applyFont="1" applyFill="1" applyBorder="1" applyAlignment="1">
      <alignment horizontal="center" vertical="center" wrapText="1"/>
    </xf>
    <xf numFmtId="38" fontId="4" fillId="0" borderId="110" xfId="1" applyFont="1" applyFill="1" applyBorder="1" applyAlignment="1">
      <alignment horizontal="center" vertical="center" wrapText="1"/>
    </xf>
    <xf numFmtId="0" fontId="4" fillId="0" borderId="108" xfId="0" applyFont="1" applyFill="1" applyBorder="1" applyAlignment="1">
      <alignment horizontal="center" vertical="center" wrapText="1"/>
    </xf>
    <xf numFmtId="0" fontId="4" fillId="0" borderId="109" xfId="0" applyFont="1" applyFill="1" applyBorder="1" applyAlignment="1">
      <alignment horizontal="center" vertical="center" wrapText="1"/>
    </xf>
    <xf numFmtId="0" fontId="4" fillId="0" borderId="11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4" fillId="0" borderId="81"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0" fillId="0" borderId="15" xfId="0" applyBorder="1">
      <alignment vertical="center"/>
    </xf>
    <xf numFmtId="0" fontId="0" fillId="0" borderId="42" xfId="0" applyBorder="1">
      <alignment vertical="center"/>
    </xf>
    <xf numFmtId="0" fontId="3" fillId="0" borderId="64" xfId="0" applyFont="1" applyFill="1" applyBorder="1" applyAlignment="1">
      <alignment horizontal="center" vertical="center" wrapText="1"/>
    </xf>
    <xf numFmtId="0" fontId="3" fillId="0" borderId="6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7" fillId="0" borderId="101" xfId="9" applyFont="1" applyFill="1" applyBorder="1" applyAlignment="1">
      <alignment vertical="center"/>
    </xf>
    <xf numFmtId="0" fontId="0" fillId="0" borderId="41" xfId="0" applyBorder="1" applyAlignment="1">
      <alignment vertical="center"/>
    </xf>
    <xf numFmtId="0" fontId="7" fillId="0" borderId="89" xfId="9" applyFont="1" applyFill="1" applyBorder="1" applyAlignment="1">
      <alignment horizontal="center" vertical="center" wrapText="1"/>
    </xf>
    <xf numFmtId="0" fontId="7" fillId="0" borderId="90" xfId="9" applyFont="1" applyFill="1" applyBorder="1" applyAlignment="1">
      <alignment horizontal="center" vertical="center"/>
    </xf>
    <xf numFmtId="38" fontId="7" fillId="0" borderId="90" xfId="1" applyFont="1" applyFill="1" applyBorder="1" applyAlignment="1">
      <alignment horizontal="right" vertical="center" wrapText="1"/>
    </xf>
    <xf numFmtId="38" fontId="7" fillId="0" borderId="90" xfId="1" applyFont="1" applyFill="1" applyBorder="1" applyAlignment="1">
      <alignment horizontal="right" vertical="center"/>
    </xf>
    <xf numFmtId="0" fontId="7" fillId="0" borderId="88" xfId="9" applyFont="1" applyFill="1" applyBorder="1" applyAlignment="1">
      <alignment vertical="center" wrapText="1"/>
    </xf>
    <xf numFmtId="0" fontId="7" fillId="0" borderId="91" xfId="9" applyFont="1" applyFill="1" applyBorder="1" applyAlignment="1">
      <alignment vertical="center"/>
    </xf>
    <xf numFmtId="0" fontId="7" fillId="0" borderId="33" xfId="9" applyFont="1" applyFill="1" applyBorder="1" applyAlignment="1">
      <alignment vertical="center"/>
    </xf>
    <xf numFmtId="0" fontId="7" fillId="0" borderId="92" xfId="9" applyFont="1" applyFill="1" applyBorder="1" applyAlignment="1">
      <alignment vertical="center"/>
    </xf>
    <xf numFmtId="0" fontId="7" fillId="0" borderId="93" xfId="9" applyFont="1" applyFill="1" applyBorder="1" applyAlignment="1">
      <alignment horizontal="center" vertical="center" wrapText="1"/>
    </xf>
    <xf numFmtId="0" fontId="7" fillId="0" borderId="94" xfId="9" applyFont="1" applyFill="1" applyBorder="1" applyAlignment="1">
      <alignment horizontal="center" vertical="center"/>
    </xf>
    <xf numFmtId="0" fontId="7" fillId="0" borderId="94" xfId="9" applyFont="1" applyFill="1" applyBorder="1" applyAlignment="1">
      <alignment horizontal="right" vertical="center" wrapText="1"/>
    </xf>
    <xf numFmtId="0" fontId="7" fillId="0" borderId="94" xfId="9" applyFont="1" applyFill="1" applyBorder="1" applyAlignment="1">
      <alignment horizontal="right" vertical="center"/>
    </xf>
    <xf numFmtId="0" fontId="7" fillId="0" borderId="92" xfId="9" applyFont="1" applyFill="1" applyBorder="1" applyAlignment="1">
      <alignment vertical="center" wrapText="1"/>
    </xf>
    <xf numFmtId="0" fontId="7" fillId="0" borderId="95" xfId="9" applyFont="1" applyFill="1" applyBorder="1" applyAlignment="1">
      <alignment vertical="center"/>
    </xf>
    <xf numFmtId="0" fontId="7" fillId="0" borderId="87" xfId="9" applyFont="1" applyFill="1" applyBorder="1" applyAlignment="1">
      <alignment vertical="center"/>
    </xf>
    <xf numFmtId="0" fontId="0" fillId="0" borderId="88" xfId="0" applyBorder="1" applyAlignment="1">
      <alignment vertical="center"/>
    </xf>
    <xf numFmtId="0" fontId="10" fillId="0" borderId="67" xfId="9" applyFont="1" applyFill="1" applyBorder="1" applyAlignment="1">
      <alignment vertical="center"/>
    </xf>
    <xf numFmtId="0" fontId="10" fillId="0" borderId="68" xfId="9" applyFont="1" applyFill="1" applyBorder="1" applyAlignment="1">
      <alignment vertical="center"/>
    </xf>
    <xf numFmtId="0" fontId="7" fillId="0" borderId="66" xfId="9" applyFont="1" applyFill="1" applyBorder="1" applyAlignment="1">
      <alignment vertical="center"/>
    </xf>
    <xf numFmtId="0" fontId="7" fillId="0" borderId="65" xfId="9" applyFont="1" applyFill="1" applyBorder="1" applyAlignment="1">
      <alignment vertical="center"/>
    </xf>
    <xf numFmtId="38" fontId="7" fillId="0" borderId="31" xfId="1" applyFont="1" applyFill="1" applyBorder="1" applyAlignment="1">
      <alignment horizontal="right" vertical="center"/>
    </xf>
    <xf numFmtId="38" fontId="7" fillId="0" borderId="29" xfId="1" applyFont="1" applyFill="1" applyBorder="1" applyAlignment="1">
      <alignment horizontal="right" vertical="center"/>
    </xf>
    <xf numFmtId="0" fontId="7" fillId="0" borderId="4" xfId="9" applyFont="1" applyFill="1" applyBorder="1" applyAlignment="1">
      <alignment vertical="center"/>
    </xf>
    <xf numFmtId="0" fontId="0" fillId="0" borderId="66" xfId="0" applyBorder="1" applyAlignment="1">
      <alignment vertical="center"/>
    </xf>
    <xf numFmtId="0" fontId="7" fillId="0" borderId="38" xfId="9" applyFont="1" applyFill="1" applyBorder="1" applyAlignment="1">
      <alignment horizontal="center" vertical="center" wrapText="1"/>
    </xf>
    <xf numFmtId="0" fontId="0" fillId="0" borderId="1" xfId="0" applyBorder="1" applyAlignment="1">
      <alignment horizontal="center" vertical="center" wrapText="1"/>
    </xf>
    <xf numFmtId="0" fontId="7" fillId="0" borderId="1" xfId="9" applyFont="1" applyFill="1" applyBorder="1" applyAlignment="1">
      <alignment horizontal="center" vertical="center" wrapText="1"/>
    </xf>
    <xf numFmtId="0" fontId="0" fillId="0" borderId="1" xfId="0" applyBorder="1" applyAlignment="1">
      <alignment vertical="center"/>
    </xf>
    <xf numFmtId="0" fontId="7" fillId="0" borderId="1" xfId="9" applyFont="1" applyFill="1" applyBorder="1" applyAlignment="1">
      <alignment vertical="center" wrapText="1"/>
    </xf>
    <xf numFmtId="0" fontId="7" fillId="0" borderId="1" xfId="9" applyFont="1" applyFill="1" applyBorder="1" applyAlignment="1">
      <alignment vertical="center"/>
    </xf>
    <xf numFmtId="0" fontId="7" fillId="0" borderId="1" xfId="9" applyFont="1" applyFill="1" applyBorder="1" applyAlignment="1">
      <alignment horizontal="center" vertical="center"/>
    </xf>
    <xf numFmtId="38" fontId="7" fillId="0" borderId="1" xfId="1" applyFont="1" applyFill="1" applyBorder="1" applyAlignment="1">
      <alignment horizontal="right" vertical="center"/>
    </xf>
    <xf numFmtId="0" fontId="7" fillId="0" borderId="84" xfId="9" applyFont="1" applyFill="1" applyBorder="1" applyAlignment="1">
      <alignment vertical="center"/>
    </xf>
    <xf numFmtId="0" fontId="7" fillId="0" borderId="85" xfId="9" applyFont="1" applyFill="1" applyBorder="1" applyAlignment="1">
      <alignment vertical="center"/>
    </xf>
    <xf numFmtId="0" fontId="7" fillId="0" borderId="54" xfId="9" applyFont="1" applyFill="1" applyBorder="1" applyAlignment="1">
      <alignment horizontal="center" vertical="center" wrapText="1"/>
    </xf>
    <xf numFmtId="0" fontId="7" fillId="0" borderId="55" xfId="9" applyFont="1" applyFill="1" applyBorder="1" applyAlignment="1">
      <alignment horizontal="center" vertical="center"/>
    </xf>
    <xf numFmtId="0" fontId="7" fillId="0" borderId="55" xfId="9" applyFont="1" applyFill="1" applyBorder="1" applyAlignment="1">
      <alignment horizontal="center" vertical="center" wrapText="1"/>
    </xf>
    <xf numFmtId="0" fontId="7" fillId="0" borderId="85" xfId="9" applyFont="1" applyFill="1" applyBorder="1" applyAlignment="1">
      <alignment horizontal="center" vertical="center" wrapText="1"/>
    </xf>
    <xf numFmtId="0" fontId="7" fillId="0" borderId="86" xfId="9" applyFont="1" applyFill="1" applyBorder="1" applyAlignment="1">
      <alignment horizontal="center" vertical="center"/>
    </xf>
    <xf numFmtId="0" fontId="7" fillId="0" borderId="80" xfId="9" applyFont="1" applyFill="1" applyBorder="1" applyAlignment="1">
      <alignment vertical="center"/>
    </xf>
    <xf numFmtId="0" fontId="7" fillId="0" borderId="38" xfId="9" applyFont="1" applyFill="1" applyBorder="1" applyAlignment="1">
      <alignment vertical="center"/>
    </xf>
    <xf numFmtId="0" fontId="7" fillId="0" borderId="71" xfId="9" applyFont="1" applyFill="1" applyBorder="1" applyAlignment="1">
      <alignment vertical="center" shrinkToFit="1"/>
    </xf>
    <xf numFmtId="0" fontId="7" fillId="0" borderId="78" xfId="9" applyFont="1" applyFill="1" applyBorder="1" applyAlignment="1">
      <alignment vertical="center" shrinkToFit="1"/>
    </xf>
    <xf numFmtId="0" fontId="7" fillId="0" borderId="80" xfId="9" applyFont="1" applyFill="1" applyBorder="1" applyAlignment="1">
      <alignment horizontal="center" vertical="center" wrapText="1"/>
    </xf>
    <xf numFmtId="0" fontId="7" fillId="0" borderId="71" xfId="9" applyFont="1" applyFill="1" applyBorder="1" applyAlignment="1">
      <alignment horizontal="center" vertical="center"/>
    </xf>
    <xf numFmtId="38" fontId="7" fillId="0" borderId="71" xfId="1" applyFont="1" applyFill="1" applyBorder="1" applyAlignment="1">
      <alignment horizontal="right" vertical="center"/>
    </xf>
    <xf numFmtId="0" fontId="7" fillId="0" borderId="62" xfId="9" applyFont="1" applyFill="1" applyBorder="1" applyAlignment="1">
      <alignment vertical="center"/>
    </xf>
    <xf numFmtId="0" fontId="7" fillId="0" borderId="63" xfId="9" applyFont="1" applyFill="1" applyBorder="1" applyAlignment="1">
      <alignment vertical="center"/>
    </xf>
    <xf numFmtId="0" fontId="7" fillId="0" borderId="1" xfId="9" applyFont="1" applyFill="1" applyBorder="1" applyAlignment="1">
      <alignment vertical="center" shrinkToFit="1"/>
    </xf>
    <xf numFmtId="0" fontId="7" fillId="0" borderId="4" xfId="9" applyFont="1" applyFill="1" applyBorder="1" applyAlignment="1">
      <alignment vertical="center" shrinkToFit="1"/>
    </xf>
    <xf numFmtId="0" fontId="16" fillId="0" borderId="0" xfId="0" applyFont="1" applyAlignment="1">
      <alignment horizontal="center" vertical="center"/>
    </xf>
    <xf numFmtId="0" fontId="7" fillId="0" borderId="77" xfId="0" applyFont="1" applyBorder="1" applyAlignment="1">
      <alignment horizontal="center" vertical="center" wrapText="1"/>
    </xf>
    <xf numFmtId="0" fontId="7" fillId="0" borderId="42" xfId="0" applyFont="1" applyBorder="1" applyAlignment="1">
      <alignment horizontal="center" vertical="center"/>
    </xf>
    <xf numFmtId="0" fontId="7" fillId="0" borderId="78" xfId="0" applyFont="1" applyBorder="1" applyAlignment="1">
      <alignment horizontal="center" vertical="center"/>
    </xf>
    <xf numFmtId="0" fontId="7" fillId="0" borderId="62" xfId="0" applyFont="1" applyBorder="1" applyAlignment="1">
      <alignment horizontal="center" vertical="center"/>
    </xf>
    <xf numFmtId="0" fontId="7" fillId="0" borderId="61" xfId="0" applyFont="1" applyBorder="1" applyAlignment="1">
      <alignment horizontal="center" vertical="center"/>
    </xf>
    <xf numFmtId="0" fontId="7" fillId="0" borderId="77" xfId="0" applyFont="1" applyBorder="1" applyAlignment="1">
      <alignment horizontal="center" vertical="center"/>
    </xf>
    <xf numFmtId="0" fontId="7" fillId="0" borderId="78" xfId="0" applyFont="1" applyBorder="1" applyAlignment="1">
      <alignment horizontal="center" vertical="center" wrapText="1"/>
    </xf>
    <xf numFmtId="0" fontId="7" fillId="0" borderId="62"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76" xfId="0" applyFont="1" applyBorder="1" applyAlignment="1">
      <alignment horizontal="center" vertical="center"/>
    </xf>
    <xf numFmtId="0" fontId="7" fillId="0" borderId="44" xfId="0" applyFont="1" applyBorder="1" applyAlignment="1">
      <alignment horizontal="center" vertical="center"/>
    </xf>
    <xf numFmtId="0" fontId="7" fillId="0" borderId="81" xfId="0" applyFont="1" applyBorder="1" applyAlignment="1">
      <alignment horizontal="center" vertical="center"/>
    </xf>
    <xf numFmtId="0" fontId="7" fillId="0" borderId="43" xfId="0" applyFont="1" applyBorder="1" applyAlignment="1">
      <alignment horizontal="center" vertical="center"/>
    </xf>
    <xf numFmtId="0" fontId="7" fillId="0" borderId="82" xfId="0" applyFont="1" applyBorder="1" applyAlignment="1">
      <alignment horizontal="center" vertical="center"/>
    </xf>
    <xf numFmtId="0" fontId="7" fillId="0" borderId="83" xfId="0" applyFont="1" applyBorder="1" applyAlignment="1">
      <alignment horizontal="center" vertical="center"/>
    </xf>
    <xf numFmtId="0" fontId="24" fillId="0" borderId="0" xfId="8" applyAlignment="1">
      <alignment horizontal="center" vertical="center"/>
    </xf>
    <xf numFmtId="0" fontId="19" fillId="0" borderId="96" xfId="8" applyFont="1" applyBorder="1" applyAlignment="1">
      <alignment horizontal="center" vertical="center" wrapText="1"/>
    </xf>
    <xf numFmtId="0" fontId="19" fillId="0" borderId="43" xfId="8" applyFont="1" applyBorder="1" applyAlignment="1">
      <alignment horizontal="center" vertical="center" wrapText="1"/>
    </xf>
    <xf numFmtId="0" fontId="24" fillId="0" borderId="97" xfId="8" applyBorder="1" applyAlignment="1">
      <alignment horizontal="center" vertical="center"/>
    </xf>
    <xf numFmtId="0" fontId="24" fillId="0" borderId="98" xfId="8" applyBorder="1" applyAlignment="1">
      <alignment horizontal="center" vertical="center"/>
    </xf>
    <xf numFmtId="0" fontId="24" fillId="0" borderId="99" xfId="8" applyBorder="1" applyAlignment="1">
      <alignment horizontal="center" vertical="center"/>
    </xf>
    <xf numFmtId="0" fontId="19" fillId="0" borderId="0" xfId="8" applyFont="1" applyAlignment="1">
      <alignment horizontal="center" vertical="center"/>
    </xf>
    <xf numFmtId="0" fontId="19" fillId="0" borderId="76" xfId="8" applyFont="1" applyBorder="1" applyAlignment="1">
      <alignment horizontal="center" vertical="center" wrapText="1"/>
    </xf>
    <xf numFmtId="0" fontId="19" fillId="0" borderId="18" xfId="8" applyFont="1" applyBorder="1" applyAlignment="1">
      <alignment horizontal="center" vertical="center" wrapText="1"/>
    </xf>
    <xf numFmtId="0" fontId="19" fillId="0" borderId="44" xfId="8" applyFont="1" applyBorder="1" applyAlignment="1">
      <alignment horizontal="center" vertical="center" wrapText="1"/>
    </xf>
    <xf numFmtId="0" fontId="19" fillId="0" borderId="77" xfId="8" applyFont="1" applyBorder="1" applyAlignment="1">
      <alignment horizontal="center" vertical="center" wrapText="1"/>
    </xf>
    <xf numFmtId="0" fontId="19" fillId="0" borderId="15" xfId="8" applyFont="1" applyBorder="1" applyAlignment="1">
      <alignment horizontal="center" vertical="center" wrapText="1"/>
    </xf>
    <xf numFmtId="0" fontId="19" fillId="0" borderId="42" xfId="8" applyFont="1" applyBorder="1" applyAlignment="1">
      <alignment horizontal="center" vertical="center" wrapText="1"/>
    </xf>
    <xf numFmtId="0" fontId="19" fillId="0" borderId="78" xfId="8" applyFont="1" applyBorder="1" applyAlignment="1">
      <alignment horizontal="center" vertical="center" wrapText="1"/>
    </xf>
    <xf numFmtId="0" fontId="19" fillId="0" borderId="62" xfId="8" applyFont="1" applyBorder="1" applyAlignment="1">
      <alignment horizontal="center" vertical="center" wrapText="1"/>
    </xf>
    <xf numFmtId="0" fontId="19" fillId="0" borderId="63" xfId="8" applyFont="1" applyBorder="1" applyAlignment="1">
      <alignment horizontal="center" vertical="center" wrapText="1"/>
    </xf>
    <xf numFmtId="0" fontId="19" fillId="0" borderId="0" xfId="8" applyFont="1" applyBorder="1" applyAlignment="1">
      <alignment horizontal="center" vertical="center" wrapText="1"/>
    </xf>
    <xf numFmtId="0" fontId="19" fillId="0" borderId="69" xfId="8" applyFont="1" applyBorder="1" applyAlignment="1">
      <alignment horizontal="center" vertical="center" wrapText="1"/>
    </xf>
    <xf numFmtId="0" fontId="19" fillId="0" borderId="21" xfId="8" applyFont="1" applyBorder="1" applyAlignment="1">
      <alignment horizontal="center" vertical="center" wrapText="1"/>
    </xf>
  </cellXfs>
  <cellStyles count="12">
    <cellStyle name="桁区切り" xfId="1" builtinId="6"/>
    <cellStyle name="桁区切り 2" xfId="10"/>
    <cellStyle name="桁区切り 2 10" xfId="2"/>
    <cellStyle name="標準" xfId="0" builtinId="0"/>
    <cellStyle name="標準 2" xfId="3"/>
    <cellStyle name="標準 2 2" xfId="4"/>
    <cellStyle name="標準 2 3" xfId="5"/>
    <cellStyle name="標準 2 4" xfId="6"/>
    <cellStyle name="標準 2_【戸谷記入】youshikisyuexcel(富岡復興ソーラー）" xfId="11"/>
    <cellStyle name="標準 3" xfId="7"/>
    <cellStyle name="標準 4" xfId="8"/>
    <cellStyle name="標準_401様式４" xfId="9"/>
  </cellStyles>
  <dxfs count="0"/>
  <tableStyles count="0" defaultTableStyle="TableStyleMedium9" defaultPivotStyle="PivotStyleLight16"/>
  <colors>
    <mruColors>
      <color rgb="FF66FF99"/>
      <color rgb="FFCCFFFF"/>
      <color rgb="FFFF9999"/>
      <color rgb="FF00CC00"/>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nepc.or.jp/topics/excel/110801/110801_1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nepc.or.jp/topics/excel/140421/&#65320;25&#24180;&#24230;&#20108;&#27425;&#12288;&#20107;&#26989;&#32773;&#22320;&#29105;&#30003;&#35531;&#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12496;&#12452;&#12458;&#12510;&#12473;&#30003;&#35531;&#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換用"/>
      <sheetName val="申請書作成手順"/>
      <sheetName val="概要表"/>
      <sheetName val="様式1"/>
      <sheetName val="様式1別紙1_2"/>
      <sheetName val="様式2A"/>
      <sheetName val="2B太陽熱"/>
      <sheetName val="2B温度差"/>
      <sheetName val="2Bバイオマス"/>
      <sheetName val="2B雪氷熱"/>
      <sheetName val="2B地中熱"/>
      <sheetName val="様式2 C"/>
      <sheetName val="様式2別紙3-1"/>
      <sheetName val="様式2別紙3-2"/>
      <sheetName val="様式2別紙3-3"/>
      <sheetName val="様式2別紙3-4"/>
      <sheetName val="様式2別紙3-計"/>
      <sheetName val="様式第2（別紙4）"/>
      <sheetName val="様式2別紙4"/>
      <sheetName val="様式2(別紙4-1)"/>
      <sheetName val="様式2別紙5"/>
      <sheetName val="様式2別紙6(事業)"/>
      <sheetName val="様式2別紙6(地域)"/>
      <sheetName val="様式2別紙7"/>
      <sheetName val="関連資料2"/>
      <sheetName val="日本標準産業中分類"/>
      <sheetName val="ファイリング例"/>
      <sheetName val="チェック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7">
          <cell r="F7" t="str">
            <v>太陽熱利用</v>
          </cell>
        </row>
      </sheetData>
      <sheetData sheetId="23">
        <row r="1">
          <cell r="A1" t="str">
            <v>中分類 ｺｰﾄﾞ</v>
          </cell>
        </row>
      </sheetData>
      <sheetData sheetId="24">
        <row r="7">
          <cell r="F7" t="str">
            <v>太陽熱利用</v>
          </cell>
        </row>
        <row r="8">
          <cell r="F8" t="str">
            <v>温度差エネルギー利用</v>
          </cell>
        </row>
        <row r="9">
          <cell r="F9" t="str">
            <v>バイオマス熱利用</v>
          </cell>
        </row>
        <row r="10">
          <cell r="F10" t="str">
            <v>雪氷熱利用</v>
          </cell>
        </row>
        <row r="11">
          <cell r="F11" t="str">
            <v>地中熱利用</v>
          </cell>
        </row>
      </sheetData>
      <sheetData sheetId="25">
        <row r="1">
          <cell r="A1" t="str">
            <v>中分類 ｺｰﾄﾞ</v>
          </cell>
          <cell r="B1" t="str">
            <v xml:space="preserve">中分類 </v>
          </cell>
          <cell r="C1" t="str">
            <v xml:space="preserve">大分類 </v>
          </cell>
        </row>
        <row r="2">
          <cell r="A2">
            <v>1</v>
          </cell>
          <cell r="B2" t="str">
            <v xml:space="preserve">農業 </v>
          </cell>
          <cell r="C2" t="str">
            <v xml:space="preserve">Ａ 農業、林業 </v>
          </cell>
        </row>
        <row r="3">
          <cell r="A3">
            <v>2</v>
          </cell>
          <cell r="B3" t="str">
            <v xml:space="preserve">林業 </v>
          </cell>
          <cell r="C3" t="str">
            <v xml:space="preserve">Ａ 農業、林業 </v>
          </cell>
        </row>
        <row r="4">
          <cell r="A4">
            <v>3</v>
          </cell>
          <cell r="B4" t="str">
            <v xml:space="preserve">漁業 </v>
          </cell>
          <cell r="C4" t="str">
            <v xml:space="preserve">Ｂ 漁業 </v>
          </cell>
        </row>
        <row r="5">
          <cell r="A5">
            <v>4</v>
          </cell>
          <cell r="B5" t="str">
            <v xml:space="preserve">水産養殖業 </v>
          </cell>
          <cell r="C5" t="str">
            <v xml:space="preserve">Ｂ 漁業 </v>
          </cell>
        </row>
        <row r="6">
          <cell r="A6">
            <v>5</v>
          </cell>
          <cell r="B6" t="str">
            <v xml:space="preserve">鉱業、採石業、砂利採取業 </v>
          </cell>
          <cell r="C6" t="str">
            <v xml:space="preserve">Ｃ 鉱業、採石業、砂利採取業 </v>
          </cell>
        </row>
        <row r="7">
          <cell r="A7">
            <v>6</v>
          </cell>
          <cell r="B7" t="str">
            <v xml:space="preserve">総合工事業 </v>
          </cell>
          <cell r="C7" t="str">
            <v xml:space="preserve">Ｄ 建設業 </v>
          </cell>
          <cell r="F7" t="str">
            <v>バイオマス熱利用型製造設備給</v>
          </cell>
        </row>
        <row r="8">
          <cell r="A8">
            <v>7</v>
          </cell>
          <cell r="B8" t="str">
            <v xml:space="preserve">職別工事業（設備工事業を除く） </v>
          </cell>
          <cell r="C8" t="str">
            <v xml:space="preserve">Ｄ 建設業 </v>
          </cell>
          <cell r="F8" t="str">
            <v>バイオマス熱供給設備</v>
          </cell>
        </row>
        <row r="9">
          <cell r="A9">
            <v>8</v>
          </cell>
          <cell r="B9" t="str">
            <v xml:space="preserve">設備工事業 </v>
          </cell>
          <cell r="C9" t="str">
            <v xml:space="preserve">Ｄ 建設業 </v>
          </cell>
          <cell r="F9" t="str">
            <v>コージェネレーション（熱電併給）</v>
          </cell>
        </row>
        <row r="10">
          <cell r="A10">
            <v>9</v>
          </cell>
          <cell r="B10" t="str">
            <v xml:space="preserve">食料品製造業 </v>
          </cell>
          <cell r="C10" t="str">
            <v xml:space="preserve">Ｅ 製造業 </v>
          </cell>
        </row>
        <row r="11">
          <cell r="A11">
            <v>10</v>
          </cell>
          <cell r="B11" t="str">
            <v xml:space="preserve">飲料・たばこ・飼料製造業 </v>
          </cell>
          <cell r="C11" t="str">
            <v xml:space="preserve">Ｅ 製造業 </v>
          </cell>
          <cell r="F11" t="str">
            <v>蒸気タービン</v>
          </cell>
        </row>
        <row r="12">
          <cell r="A12">
            <v>11</v>
          </cell>
          <cell r="B12" t="str">
            <v xml:space="preserve">繊維工業 </v>
          </cell>
          <cell r="C12" t="str">
            <v xml:space="preserve">Ｅ 製造業 </v>
          </cell>
          <cell r="F12" t="str">
            <v>ガスエンジン</v>
          </cell>
        </row>
        <row r="13">
          <cell r="A13">
            <v>12</v>
          </cell>
          <cell r="B13" t="str">
            <v xml:space="preserve">木材・木製品製造業（家具を除く） </v>
          </cell>
          <cell r="C13" t="str">
            <v xml:space="preserve">Ｅ 製造業 </v>
          </cell>
        </row>
        <row r="14">
          <cell r="A14">
            <v>13</v>
          </cell>
          <cell r="B14" t="str">
            <v xml:space="preserve">家具・装備品製造業 </v>
          </cell>
          <cell r="C14" t="str">
            <v xml:space="preserve">Ｅ 製造業 </v>
          </cell>
        </row>
        <row r="15">
          <cell r="A15">
            <v>14</v>
          </cell>
          <cell r="B15" t="str">
            <v xml:space="preserve">パルプ・紙・紙加工品製造業 </v>
          </cell>
          <cell r="C15" t="str">
            <v xml:space="preserve">Ｅ 製造業 </v>
          </cell>
        </row>
        <row r="16">
          <cell r="A16">
            <v>15</v>
          </cell>
          <cell r="B16" t="str">
            <v xml:space="preserve">印刷・同関連業 </v>
          </cell>
          <cell r="C16" t="str">
            <v xml:space="preserve">Ｅ 製造業 </v>
          </cell>
        </row>
        <row r="17">
          <cell r="A17">
            <v>16</v>
          </cell>
          <cell r="B17" t="str">
            <v xml:space="preserve">化学工業 </v>
          </cell>
          <cell r="C17" t="str">
            <v xml:space="preserve">Ｅ 製造業 </v>
          </cell>
        </row>
        <row r="18">
          <cell r="A18">
            <v>17</v>
          </cell>
          <cell r="B18" t="str">
            <v xml:space="preserve">石油製品・石炭製品製造業 </v>
          </cell>
          <cell r="C18" t="str">
            <v xml:space="preserve">Ｅ 製造業 </v>
          </cell>
        </row>
        <row r="19">
          <cell r="A19">
            <v>18</v>
          </cell>
          <cell r="B19" t="str">
            <v xml:space="preserve">プラスチック製品製造業（別掲を除く） </v>
          </cell>
          <cell r="C19" t="str">
            <v xml:space="preserve">Ｅ 製造業 </v>
          </cell>
        </row>
        <row r="20">
          <cell r="A20">
            <v>19</v>
          </cell>
          <cell r="B20" t="str">
            <v xml:space="preserve">ゴム製品製造業 </v>
          </cell>
          <cell r="C20" t="str">
            <v xml:space="preserve">Ｅ 製造業 </v>
          </cell>
        </row>
        <row r="21">
          <cell r="A21">
            <v>20</v>
          </cell>
          <cell r="B21" t="str">
            <v xml:space="preserve">なめし革・同製品・毛皮製造業 </v>
          </cell>
          <cell r="C21" t="str">
            <v xml:space="preserve">Ｅ 製造業 </v>
          </cell>
        </row>
        <row r="22">
          <cell r="A22">
            <v>21</v>
          </cell>
          <cell r="B22" t="str">
            <v xml:space="preserve">窯業・土石製品製造業 </v>
          </cell>
          <cell r="C22" t="str">
            <v xml:space="preserve">Ｅ 製造業 </v>
          </cell>
        </row>
        <row r="23">
          <cell r="A23">
            <v>22</v>
          </cell>
          <cell r="B23" t="str">
            <v xml:space="preserve">鉄鋼業 </v>
          </cell>
          <cell r="C23" t="str">
            <v xml:space="preserve">Ｅ 製造業 </v>
          </cell>
        </row>
        <row r="24">
          <cell r="A24">
            <v>23</v>
          </cell>
          <cell r="B24" t="str">
            <v xml:space="preserve">非鉄金属製造業 </v>
          </cell>
          <cell r="C24" t="str">
            <v xml:space="preserve">Ｅ 製造業 </v>
          </cell>
        </row>
        <row r="25">
          <cell r="A25">
            <v>24</v>
          </cell>
          <cell r="B25" t="str">
            <v xml:space="preserve">金属製品製造業 </v>
          </cell>
          <cell r="C25" t="str">
            <v xml:space="preserve">Ｅ 製造業 </v>
          </cell>
        </row>
        <row r="26">
          <cell r="A26">
            <v>25</v>
          </cell>
          <cell r="B26" t="str">
            <v xml:space="preserve">はん用機械器具製造業 </v>
          </cell>
          <cell r="C26" t="str">
            <v xml:space="preserve">Ｅ 製造業 </v>
          </cell>
        </row>
        <row r="27">
          <cell r="A27">
            <v>26</v>
          </cell>
          <cell r="B27" t="str">
            <v xml:space="preserve">生産用機械器具製造業 </v>
          </cell>
          <cell r="C27" t="str">
            <v xml:space="preserve">Ｅ 製造業 </v>
          </cell>
        </row>
        <row r="28">
          <cell r="A28">
            <v>27</v>
          </cell>
          <cell r="B28" t="str">
            <v xml:space="preserve">業務用機械器具製造業 </v>
          </cell>
          <cell r="C28" t="str">
            <v xml:space="preserve">Ｅ 製造業 </v>
          </cell>
        </row>
        <row r="29">
          <cell r="A29">
            <v>28</v>
          </cell>
          <cell r="B29" t="str">
            <v xml:space="preserve">電子部品・デバイス・電子回路製造業 </v>
          </cell>
          <cell r="C29" t="str">
            <v xml:space="preserve">Ｅ 製造業 </v>
          </cell>
        </row>
        <row r="30">
          <cell r="A30">
            <v>29</v>
          </cell>
          <cell r="B30" t="str">
            <v xml:space="preserve">電気機械器具製造業 </v>
          </cell>
          <cell r="C30" t="str">
            <v xml:space="preserve">Ｅ 製造業 </v>
          </cell>
        </row>
        <row r="31">
          <cell r="A31">
            <v>30</v>
          </cell>
          <cell r="B31" t="str">
            <v xml:space="preserve">情報通信機械器具製造業 </v>
          </cell>
          <cell r="C31" t="str">
            <v xml:space="preserve">Ｅ 製造業 </v>
          </cell>
        </row>
        <row r="32">
          <cell r="A32">
            <v>31</v>
          </cell>
          <cell r="B32" t="str">
            <v xml:space="preserve">輸送用機械器具製造業 </v>
          </cell>
          <cell r="C32" t="str">
            <v xml:space="preserve">Ｅ 製造業 </v>
          </cell>
        </row>
        <row r="33">
          <cell r="A33">
            <v>32</v>
          </cell>
          <cell r="B33" t="str">
            <v xml:space="preserve">その他の製造業 </v>
          </cell>
          <cell r="C33" t="str">
            <v xml:space="preserve">Ｅ 製造業 </v>
          </cell>
        </row>
        <row r="34">
          <cell r="A34">
            <v>33</v>
          </cell>
          <cell r="B34" t="str">
            <v xml:space="preserve">電気業 </v>
          </cell>
          <cell r="C34" t="str">
            <v xml:space="preserve">Ｆ 電気・ガス・熱供給・水道業 </v>
          </cell>
        </row>
        <row r="35">
          <cell r="A35">
            <v>34</v>
          </cell>
          <cell r="B35" t="str">
            <v xml:space="preserve">ガス業 </v>
          </cell>
          <cell r="C35" t="str">
            <v xml:space="preserve">Ｆ 電気・ガス・熱供給・水道業 </v>
          </cell>
        </row>
        <row r="36">
          <cell r="A36">
            <v>35</v>
          </cell>
          <cell r="B36" t="str">
            <v xml:space="preserve">熱供給業 </v>
          </cell>
          <cell r="C36" t="str">
            <v xml:space="preserve">Ｆ 電気・ガス・熱供給・水道業 </v>
          </cell>
        </row>
        <row r="37">
          <cell r="A37">
            <v>36</v>
          </cell>
          <cell r="B37" t="str">
            <v xml:space="preserve">水道業 </v>
          </cell>
          <cell r="C37" t="str">
            <v xml:space="preserve">Ｆ 電気・ガス・熱供給・水道業 </v>
          </cell>
        </row>
        <row r="38">
          <cell r="A38">
            <v>37</v>
          </cell>
          <cell r="B38" t="str">
            <v xml:space="preserve">通信業 </v>
          </cell>
          <cell r="C38" t="str">
            <v xml:space="preserve">Ｇ 情報通信業 </v>
          </cell>
        </row>
        <row r="39">
          <cell r="A39">
            <v>38</v>
          </cell>
          <cell r="B39" t="str">
            <v xml:space="preserve">放送業 </v>
          </cell>
          <cell r="C39" t="str">
            <v xml:space="preserve">Ｇ 情報通信業 </v>
          </cell>
        </row>
        <row r="40">
          <cell r="A40">
            <v>39</v>
          </cell>
          <cell r="B40" t="str">
            <v xml:space="preserve">情報サービス業 </v>
          </cell>
          <cell r="C40" t="str">
            <v xml:space="preserve">Ｇ 情報通信業 </v>
          </cell>
        </row>
        <row r="41">
          <cell r="A41">
            <v>40</v>
          </cell>
          <cell r="B41" t="str">
            <v xml:space="preserve">インターネット付随サービス業 </v>
          </cell>
          <cell r="C41" t="str">
            <v xml:space="preserve">Ｇ 情報通信業 </v>
          </cell>
        </row>
        <row r="42">
          <cell r="A42">
            <v>41</v>
          </cell>
          <cell r="B42" t="str">
            <v xml:space="preserve">映像・音声・文字情報制作業 </v>
          </cell>
          <cell r="C42" t="str">
            <v xml:space="preserve">Ｇ 情報通信業 </v>
          </cell>
        </row>
        <row r="43">
          <cell r="A43">
            <v>42</v>
          </cell>
          <cell r="B43" t="str">
            <v xml:space="preserve">鉄道業 </v>
          </cell>
          <cell r="C43" t="str">
            <v xml:space="preserve">Ｈ 運輸業、郵便業 </v>
          </cell>
        </row>
        <row r="44">
          <cell r="A44">
            <v>43</v>
          </cell>
          <cell r="B44" t="str">
            <v xml:space="preserve">道路旅客運送業 </v>
          </cell>
          <cell r="C44" t="str">
            <v xml:space="preserve">Ｈ 運輸業、郵便業 </v>
          </cell>
        </row>
        <row r="45">
          <cell r="A45">
            <v>44</v>
          </cell>
          <cell r="B45" t="str">
            <v xml:space="preserve">道路貨物運送業 </v>
          </cell>
          <cell r="C45" t="str">
            <v xml:space="preserve">Ｈ 運輸業、郵便業 </v>
          </cell>
        </row>
        <row r="46">
          <cell r="A46">
            <v>45</v>
          </cell>
          <cell r="B46" t="str">
            <v xml:space="preserve">水運業 </v>
          </cell>
          <cell r="C46" t="str">
            <v xml:space="preserve">Ｈ 運輸業、郵便業 </v>
          </cell>
        </row>
        <row r="47">
          <cell r="A47">
            <v>46</v>
          </cell>
          <cell r="B47" t="str">
            <v xml:space="preserve">航空運輸業 </v>
          </cell>
          <cell r="C47" t="str">
            <v xml:space="preserve">Ｈ 運輸業、郵便業 </v>
          </cell>
        </row>
        <row r="48">
          <cell r="A48">
            <v>47</v>
          </cell>
          <cell r="B48" t="str">
            <v xml:space="preserve">倉庫業 </v>
          </cell>
          <cell r="C48" t="str">
            <v xml:space="preserve">Ｈ 運輸業、郵便業 </v>
          </cell>
        </row>
        <row r="49">
          <cell r="A49">
            <v>48</v>
          </cell>
          <cell r="B49" t="str">
            <v xml:space="preserve">運輸に附帯するサービス業 </v>
          </cell>
          <cell r="C49" t="str">
            <v xml:space="preserve">Ｈ 運輸業、郵便業 </v>
          </cell>
        </row>
        <row r="50">
          <cell r="A50">
            <v>49</v>
          </cell>
          <cell r="B50" t="str">
            <v xml:space="preserve">郵便業（信書便事業を含む） </v>
          </cell>
          <cell r="C50" t="str">
            <v xml:space="preserve">Ｈ 運輸業、郵便業 </v>
          </cell>
        </row>
        <row r="51">
          <cell r="A51">
            <v>50</v>
          </cell>
          <cell r="B51" t="str">
            <v xml:space="preserve">各種商品卸売業 </v>
          </cell>
          <cell r="C51" t="str">
            <v xml:space="preserve">Ｉ 卸売・小売業 </v>
          </cell>
        </row>
        <row r="52">
          <cell r="A52">
            <v>51</v>
          </cell>
          <cell r="B52" t="str">
            <v xml:space="preserve">繊維・衣服等卸売業 </v>
          </cell>
          <cell r="C52" t="str">
            <v xml:space="preserve">Ｉ 卸売・小売業 </v>
          </cell>
        </row>
        <row r="53">
          <cell r="A53">
            <v>52</v>
          </cell>
          <cell r="B53" t="str">
            <v xml:space="preserve">飲食料品卸売業 </v>
          </cell>
          <cell r="C53" t="str">
            <v xml:space="preserve">Ｉ 卸売・小売業 </v>
          </cell>
        </row>
        <row r="54">
          <cell r="A54">
            <v>53</v>
          </cell>
          <cell r="B54" t="str">
            <v xml:space="preserve">建築材料、鉱物・金属材料等卸売業 </v>
          </cell>
          <cell r="C54" t="str">
            <v xml:space="preserve">Ｉ 卸売・小売業 </v>
          </cell>
        </row>
        <row r="55">
          <cell r="A55">
            <v>54</v>
          </cell>
          <cell r="B55" t="str">
            <v xml:space="preserve">機械器具卸売業 </v>
          </cell>
          <cell r="C55" t="str">
            <v xml:space="preserve">Ｉ 卸売・小売業 </v>
          </cell>
        </row>
        <row r="56">
          <cell r="A56">
            <v>55</v>
          </cell>
          <cell r="B56" t="str">
            <v xml:space="preserve">その他の卸売業 </v>
          </cell>
          <cell r="C56" t="str">
            <v xml:space="preserve">Ｉ 卸売・小売業 </v>
          </cell>
        </row>
        <row r="57">
          <cell r="A57">
            <v>56</v>
          </cell>
          <cell r="B57" t="str">
            <v xml:space="preserve">各種商品小売業 </v>
          </cell>
          <cell r="C57" t="str">
            <v xml:space="preserve">Ｉ 卸売・小売業 </v>
          </cell>
        </row>
        <row r="58">
          <cell r="A58">
            <v>57</v>
          </cell>
          <cell r="B58" t="str">
            <v xml:space="preserve">織物・衣服・身の回り品小売業 </v>
          </cell>
          <cell r="C58" t="str">
            <v xml:space="preserve">Ｉ 卸売・小売業 </v>
          </cell>
        </row>
        <row r="59">
          <cell r="A59">
            <v>58</v>
          </cell>
          <cell r="B59" t="str">
            <v xml:space="preserve">飲食料品小売業 </v>
          </cell>
          <cell r="C59" t="str">
            <v xml:space="preserve">Ｉ 卸売・小売業 </v>
          </cell>
        </row>
        <row r="60">
          <cell r="A60">
            <v>59</v>
          </cell>
          <cell r="B60" t="str">
            <v xml:space="preserve">機械器具小売業 </v>
          </cell>
          <cell r="C60" t="str">
            <v xml:space="preserve">Ｉ 卸売・小売業 </v>
          </cell>
        </row>
        <row r="61">
          <cell r="A61">
            <v>60</v>
          </cell>
          <cell r="B61" t="str">
            <v xml:space="preserve">その他の小売業 </v>
          </cell>
          <cell r="C61" t="str">
            <v xml:space="preserve">Ｉ 卸売・小売業 </v>
          </cell>
        </row>
        <row r="62">
          <cell r="A62">
            <v>61</v>
          </cell>
          <cell r="B62" t="str">
            <v xml:space="preserve">無店舗小売業 </v>
          </cell>
          <cell r="C62" t="str">
            <v xml:space="preserve">Ｉ 卸売・小売業 </v>
          </cell>
        </row>
        <row r="63">
          <cell r="A63">
            <v>62</v>
          </cell>
          <cell r="B63" t="str">
            <v xml:space="preserve">銀行業 </v>
          </cell>
          <cell r="C63" t="str">
            <v xml:space="preserve">Ｊ 金融業・保険業 </v>
          </cell>
        </row>
        <row r="64">
          <cell r="A64">
            <v>63</v>
          </cell>
          <cell r="B64" t="str">
            <v xml:space="preserve">協同組織金融業 </v>
          </cell>
          <cell r="C64" t="str">
            <v xml:space="preserve">Ｊ 金融業・保険業 </v>
          </cell>
        </row>
        <row r="65">
          <cell r="A65">
            <v>64</v>
          </cell>
          <cell r="B65" t="str">
            <v xml:space="preserve">貸金業、クレジットカード業等非預金信用機関 </v>
          </cell>
          <cell r="C65" t="str">
            <v xml:space="preserve">Ｊ 金融業・保険業 </v>
          </cell>
        </row>
        <row r="66">
          <cell r="A66">
            <v>65</v>
          </cell>
          <cell r="B66" t="str">
            <v xml:space="preserve">金融商品取引業、商品先物取引業 </v>
          </cell>
          <cell r="C66" t="str">
            <v xml:space="preserve">Ｊ 金融業・保険業 </v>
          </cell>
        </row>
        <row r="67">
          <cell r="A67">
            <v>66</v>
          </cell>
          <cell r="B67" t="str">
            <v xml:space="preserve">補助的金融業等 </v>
          </cell>
          <cell r="C67" t="str">
            <v xml:space="preserve">Ｊ 金融業・保険業 </v>
          </cell>
        </row>
        <row r="68">
          <cell r="A68">
            <v>67</v>
          </cell>
          <cell r="B68" t="str">
            <v xml:space="preserve">保険業（保険媒介代理業、保険サービス業を含む） </v>
          </cell>
          <cell r="C68" t="str">
            <v xml:space="preserve">Ｊ 金融業・保険業 </v>
          </cell>
        </row>
        <row r="69">
          <cell r="A69">
            <v>68</v>
          </cell>
          <cell r="B69" t="str">
            <v xml:space="preserve">不動産取引業 </v>
          </cell>
          <cell r="C69" t="str">
            <v xml:space="preserve">Ｋ 不動産業、物品賃貸業 </v>
          </cell>
        </row>
        <row r="70">
          <cell r="A70">
            <v>69</v>
          </cell>
          <cell r="B70" t="str">
            <v xml:space="preserve">不動産賃貸業・管理業 </v>
          </cell>
          <cell r="C70" t="str">
            <v xml:space="preserve">Ｋ 不動産業、物品賃貸業 </v>
          </cell>
        </row>
        <row r="71">
          <cell r="A71">
            <v>70</v>
          </cell>
          <cell r="B71" t="str">
            <v xml:space="preserve">物品賃貸業 </v>
          </cell>
          <cell r="C71" t="str">
            <v xml:space="preserve">Ｋ 不動産業、物品賃貸業 </v>
          </cell>
        </row>
        <row r="72">
          <cell r="A72">
            <v>71</v>
          </cell>
          <cell r="B72" t="str">
            <v xml:space="preserve">学術・開発研究機関 </v>
          </cell>
          <cell r="C72" t="str">
            <v xml:space="preserve">Ｌ 学術研究、専門・技術サービ </v>
          </cell>
        </row>
        <row r="73">
          <cell r="A73">
            <v>72</v>
          </cell>
          <cell r="B73" t="str">
            <v xml:space="preserve">専門サービス業（他に分類されないもの） </v>
          </cell>
          <cell r="C73" t="str">
            <v xml:space="preserve">Ｌ 学術研究、専門・技術サービ </v>
          </cell>
        </row>
        <row r="74">
          <cell r="A74">
            <v>73</v>
          </cell>
          <cell r="B74" t="str">
            <v xml:space="preserve">広告業 </v>
          </cell>
          <cell r="C74" t="str">
            <v xml:space="preserve">Ｌ 学術研究、専門・技術サービ </v>
          </cell>
        </row>
        <row r="75">
          <cell r="A75">
            <v>74</v>
          </cell>
          <cell r="B75" t="str">
            <v xml:space="preserve">技術サービス業（他に分類されないもの） </v>
          </cell>
          <cell r="C75" t="str">
            <v xml:space="preserve">Ｌ 学術研究、専門・技術サービ </v>
          </cell>
        </row>
        <row r="76">
          <cell r="A76">
            <v>75</v>
          </cell>
          <cell r="B76" t="str">
            <v xml:space="preserve">宿泊業 </v>
          </cell>
          <cell r="C76" t="str">
            <v xml:space="preserve">Ｍ 宿泊業、飲食サービス業 </v>
          </cell>
        </row>
        <row r="77">
          <cell r="A77">
            <v>76</v>
          </cell>
          <cell r="B77" t="str">
            <v xml:space="preserve">飲食店 </v>
          </cell>
          <cell r="C77" t="str">
            <v xml:space="preserve">Ｍ 宿泊業、飲食サービス業 </v>
          </cell>
        </row>
        <row r="78">
          <cell r="A78">
            <v>77</v>
          </cell>
          <cell r="B78" t="str">
            <v xml:space="preserve">持ち帰り・配達飲食サービス業 </v>
          </cell>
          <cell r="C78" t="str">
            <v xml:space="preserve">Ｍ 宿泊業、飲食サービス業 </v>
          </cell>
        </row>
        <row r="79">
          <cell r="A79">
            <v>78</v>
          </cell>
          <cell r="B79" t="str">
            <v xml:space="preserve">選択・利用・美容・浴場業 </v>
          </cell>
          <cell r="C79" t="str">
            <v xml:space="preserve">Ｎ 生活関連サービス業、娯楽業 </v>
          </cell>
        </row>
        <row r="80">
          <cell r="A80">
            <v>79</v>
          </cell>
          <cell r="B80" t="str">
            <v xml:space="preserve">その他の生活関連サービス業 </v>
          </cell>
          <cell r="C80" t="str">
            <v xml:space="preserve">Ｎ 生活関連サービス業、娯楽業 </v>
          </cell>
        </row>
        <row r="81">
          <cell r="A81">
            <v>80</v>
          </cell>
          <cell r="B81" t="str">
            <v xml:space="preserve">娯楽業 </v>
          </cell>
          <cell r="C81" t="str">
            <v xml:space="preserve">Ｎ 生活関連サービス業、娯楽業 </v>
          </cell>
        </row>
        <row r="82">
          <cell r="A82">
            <v>81</v>
          </cell>
          <cell r="B82" t="str">
            <v xml:space="preserve">学校教育 </v>
          </cell>
          <cell r="C82" t="str">
            <v xml:space="preserve">Ｏ 教育、学習支援業 </v>
          </cell>
        </row>
        <row r="83">
          <cell r="A83">
            <v>82</v>
          </cell>
          <cell r="B83" t="str">
            <v xml:space="preserve">その他の教育、学習支援業 </v>
          </cell>
          <cell r="C83" t="str">
            <v xml:space="preserve">Ｏ 教育、学習支援業 </v>
          </cell>
        </row>
        <row r="84">
          <cell r="A84">
            <v>83</v>
          </cell>
          <cell r="B84" t="str">
            <v xml:space="preserve">医療業 </v>
          </cell>
          <cell r="C84" t="str">
            <v xml:space="preserve">Ｐ 医療、福祉 </v>
          </cell>
        </row>
        <row r="85">
          <cell r="A85">
            <v>84</v>
          </cell>
          <cell r="B85" t="str">
            <v xml:space="preserve">保健衛生 </v>
          </cell>
          <cell r="C85" t="str">
            <v xml:space="preserve">Ｐ 医療、福祉 </v>
          </cell>
        </row>
        <row r="86">
          <cell r="A86">
            <v>85</v>
          </cell>
          <cell r="B86" t="str">
            <v xml:space="preserve">社会保険・社会福祉・介護事業 </v>
          </cell>
          <cell r="C86" t="str">
            <v xml:space="preserve">Ｐ 医療、福祉 </v>
          </cell>
        </row>
        <row r="87">
          <cell r="A87">
            <v>86</v>
          </cell>
          <cell r="B87" t="str">
            <v xml:space="preserve">郵便局 </v>
          </cell>
          <cell r="C87" t="str">
            <v xml:space="preserve">Ｑ 複合サービス事業 </v>
          </cell>
        </row>
        <row r="88">
          <cell r="A88">
            <v>87</v>
          </cell>
          <cell r="B88" t="str">
            <v xml:space="preserve">協同組合（他に分類されないもの） </v>
          </cell>
          <cell r="C88" t="str">
            <v xml:space="preserve">Ｑ 複合サービス事業 </v>
          </cell>
        </row>
        <row r="89">
          <cell r="A89">
            <v>88</v>
          </cell>
          <cell r="B89" t="str">
            <v xml:space="preserve">廃棄物処理業 </v>
          </cell>
          <cell r="C89" t="str">
            <v xml:space="preserve">Ｒ サービス業（他に分類されな いもの） </v>
          </cell>
        </row>
        <row r="90">
          <cell r="A90">
            <v>89</v>
          </cell>
          <cell r="B90" t="str">
            <v xml:space="preserve">自動車整備業 </v>
          </cell>
          <cell r="C90" t="str">
            <v xml:space="preserve">Ｒ サービス業（他に分類されな いもの） </v>
          </cell>
        </row>
        <row r="91">
          <cell r="A91">
            <v>90</v>
          </cell>
          <cell r="B91" t="str">
            <v xml:space="preserve">機械等修理業（別掲を除く） </v>
          </cell>
          <cell r="C91" t="str">
            <v xml:space="preserve">Ｒ サービス業（他に分類されな いもの） </v>
          </cell>
        </row>
        <row r="92">
          <cell r="A92">
            <v>91</v>
          </cell>
          <cell r="B92" t="str">
            <v xml:space="preserve">職業紹介・労働者派遣業 </v>
          </cell>
          <cell r="C92" t="str">
            <v xml:space="preserve">Ｒ サービス業（他に分類されな いもの） </v>
          </cell>
        </row>
        <row r="93">
          <cell r="A93">
            <v>92</v>
          </cell>
          <cell r="B93" t="str">
            <v xml:space="preserve">その他の事業サービス業 </v>
          </cell>
          <cell r="C93" t="str">
            <v xml:space="preserve">Ｒ サービス業（他に分類されな いもの） </v>
          </cell>
        </row>
        <row r="94">
          <cell r="A94">
            <v>93</v>
          </cell>
          <cell r="B94" t="str">
            <v xml:space="preserve">政治・経済・文化団体 </v>
          </cell>
          <cell r="C94" t="str">
            <v xml:space="preserve">Ｒ サービス業（他に分類されな いもの） </v>
          </cell>
        </row>
        <row r="95">
          <cell r="A95">
            <v>94</v>
          </cell>
          <cell r="B95" t="str">
            <v xml:space="preserve">宗教 </v>
          </cell>
          <cell r="C95" t="str">
            <v xml:space="preserve">Ｒ サービス業（他に分類されな いもの） </v>
          </cell>
        </row>
        <row r="96">
          <cell r="A96">
            <v>95</v>
          </cell>
          <cell r="B96" t="str">
            <v xml:space="preserve">その他のサービス業 </v>
          </cell>
          <cell r="C96" t="str">
            <v xml:space="preserve">Ｒ サービス業（他に分類されな いもの） </v>
          </cell>
        </row>
        <row r="97">
          <cell r="A97">
            <v>96</v>
          </cell>
          <cell r="B97" t="str">
            <v xml:space="preserve">外国公務 </v>
          </cell>
          <cell r="C97" t="str">
            <v xml:space="preserve">Ｒ サービス業（他に分類されな いもの） </v>
          </cell>
        </row>
        <row r="98">
          <cell r="A98">
            <v>97</v>
          </cell>
          <cell r="B98" t="str">
            <v xml:space="preserve">国家公務 </v>
          </cell>
          <cell r="C98" t="str">
            <v xml:space="preserve">Ｓ 公務（他に分類されるものを 除く） </v>
          </cell>
        </row>
        <row r="99">
          <cell r="A99">
            <v>98</v>
          </cell>
          <cell r="B99" t="str">
            <v xml:space="preserve">地方公務 </v>
          </cell>
          <cell r="C99" t="str">
            <v xml:space="preserve">Ｓ 公務（他に分類されるものを 除く） </v>
          </cell>
        </row>
        <row r="100">
          <cell r="A100">
            <v>99</v>
          </cell>
          <cell r="B100" t="str">
            <v xml:space="preserve">分類不能の産業 </v>
          </cell>
          <cell r="C100" t="str">
            <v xml:space="preserve">Ｔ 分類不能の産業 </v>
          </cell>
        </row>
      </sheetData>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
      <sheetName val="様式第２（別紙５－１）"/>
      <sheetName val="様式第２（別紙５－２）"/>
      <sheetName val="様式第２（別紙６）"/>
      <sheetName val="様式２（別紙７）"/>
      <sheetName val="関連資料2"/>
      <sheetName val="事業収支計算書（例）"/>
      <sheetName val="誓約書"/>
      <sheetName val="ファイリング例"/>
      <sheetName val="日本標準産業中分類"/>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 sheetId="3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view="pageBreakPreview" topLeftCell="A10" zoomScale="90" zoomScaleNormal="90" zoomScaleSheetLayoutView="90" workbookViewId="0">
      <selection activeCell="F21" sqref="F21"/>
    </sheetView>
  </sheetViews>
  <sheetFormatPr defaultColWidth="13.625" defaultRowHeight="30" customHeight="1"/>
  <cols>
    <col min="1" max="1" width="13.625" style="103"/>
    <col min="2" max="6" width="14.75" style="103" customWidth="1"/>
    <col min="7" max="10" width="1.625" style="103" customWidth="1"/>
    <col min="11" max="16384" width="13.625" style="103"/>
  </cols>
  <sheetData>
    <row r="1" spans="1:21" ht="20.100000000000001" customHeight="1">
      <c r="A1" s="102" t="s">
        <v>148</v>
      </c>
      <c r="B1" s="102"/>
      <c r="C1" s="102"/>
      <c r="D1" s="102"/>
      <c r="E1" s="102"/>
      <c r="F1" s="102"/>
    </row>
    <row r="2" spans="1:21" ht="20.100000000000001" customHeight="1">
      <c r="A2" s="102"/>
      <c r="B2" s="102"/>
      <c r="C2" s="102"/>
      <c r="D2" s="102"/>
      <c r="E2" s="102"/>
      <c r="F2" s="102"/>
    </row>
    <row r="3" spans="1:21" ht="20.100000000000001" customHeight="1">
      <c r="A3" s="241" t="s">
        <v>64</v>
      </c>
      <c r="B3" s="241"/>
      <c r="C3" s="241"/>
      <c r="D3" s="241"/>
      <c r="E3" s="241"/>
      <c r="F3" s="241"/>
      <c r="U3" s="103">
        <v>0</v>
      </c>
    </row>
    <row r="4" spans="1:21" ht="20.100000000000001" customHeight="1" thickBot="1">
      <c r="E4" s="104" t="s">
        <v>65</v>
      </c>
    </row>
    <row r="5" spans="1:21" s="109" customFormat="1" ht="35.1" customHeight="1" thickBot="1">
      <c r="A5" s="105" t="s">
        <v>66</v>
      </c>
      <c r="B5" s="106" t="s">
        <v>77</v>
      </c>
      <c r="C5" s="107" t="s">
        <v>68</v>
      </c>
      <c r="D5" s="107" t="s">
        <v>30</v>
      </c>
      <c r="E5" s="108" t="s">
        <v>69</v>
      </c>
    </row>
    <row r="6" spans="1:21" ht="40.5" customHeight="1">
      <c r="A6" s="113" t="s">
        <v>151</v>
      </c>
      <c r="B6" s="114"/>
      <c r="C6" s="111"/>
      <c r="D6" s="183" t="s">
        <v>133</v>
      </c>
      <c r="E6" s="115">
        <f>ROUNDDOWN(C6*1/2,-3)</f>
        <v>0</v>
      </c>
    </row>
    <row r="7" spans="1:21" ht="40.5" customHeight="1" thickBot="1">
      <c r="A7" s="131" t="s">
        <v>153</v>
      </c>
      <c r="B7" s="116"/>
      <c r="C7" s="117"/>
      <c r="D7" s="117"/>
      <c r="E7" s="118"/>
    </row>
    <row r="8" spans="1:21" ht="40.5" customHeight="1" thickTop="1" thickBot="1">
      <c r="A8" s="119" t="s">
        <v>70</v>
      </c>
      <c r="B8" s="120">
        <f>SUM(B6:B7)</f>
        <v>0</v>
      </c>
      <c r="C8" s="120">
        <f>SUM(C6:C7)</f>
        <v>0</v>
      </c>
      <c r="D8" s="121"/>
      <c r="E8" s="122">
        <f>SUM(E6:E7)</f>
        <v>0</v>
      </c>
    </row>
    <row r="9" spans="1:21" ht="20.100000000000001" customHeight="1">
      <c r="A9" s="123" t="s">
        <v>82</v>
      </c>
    </row>
    <row r="10" spans="1:21" ht="20.100000000000001" customHeight="1">
      <c r="A10" s="123" t="s">
        <v>71</v>
      </c>
    </row>
    <row r="11" spans="1:21" ht="20.100000000000001" customHeight="1">
      <c r="A11" s="123" t="s">
        <v>131</v>
      </c>
    </row>
    <row r="12" spans="1:21" ht="20.100000000000001" customHeight="1">
      <c r="A12" s="123" t="s">
        <v>152</v>
      </c>
    </row>
    <row r="13" spans="1:21" ht="42.75" customHeight="1">
      <c r="A13" s="229"/>
      <c r="B13" s="229"/>
      <c r="C13" s="229"/>
      <c r="D13" s="229"/>
      <c r="E13" s="229"/>
    </row>
    <row r="14" spans="1:21" ht="20.100000000000001" customHeight="1">
      <c r="A14" s="102" t="s">
        <v>149</v>
      </c>
      <c r="B14" s="102"/>
      <c r="C14" s="102"/>
      <c r="D14" s="102"/>
      <c r="E14" s="102"/>
      <c r="F14" s="102"/>
    </row>
    <row r="15" spans="1:21" ht="20.100000000000001" customHeight="1">
      <c r="A15" s="241" t="s">
        <v>72</v>
      </c>
      <c r="B15" s="241"/>
      <c r="C15" s="241"/>
      <c r="D15" s="241"/>
      <c r="E15" s="241"/>
      <c r="F15" s="241"/>
    </row>
    <row r="16" spans="1:21" ht="20.100000000000001" customHeight="1" thickBot="1">
      <c r="F16" s="104" t="s">
        <v>65</v>
      </c>
    </row>
    <row r="17" spans="1:6" s="109" customFormat="1" ht="35.1" customHeight="1">
      <c r="A17" s="242" t="s">
        <v>66</v>
      </c>
      <c r="B17" s="244" t="s">
        <v>67</v>
      </c>
      <c r="C17" s="244"/>
      <c r="D17" s="244"/>
      <c r="E17" s="244"/>
      <c r="F17" s="245"/>
    </row>
    <row r="18" spans="1:6" s="109" customFormat="1" ht="35.1" customHeight="1" thickBot="1">
      <c r="A18" s="243"/>
      <c r="B18" s="124" t="s">
        <v>73</v>
      </c>
      <c r="C18" s="124" t="s">
        <v>74</v>
      </c>
      <c r="D18" s="124" t="s">
        <v>75</v>
      </c>
      <c r="E18" s="124" t="s">
        <v>76</v>
      </c>
      <c r="F18" s="125" t="s">
        <v>28</v>
      </c>
    </row>
    <row r="19" spans="1:6" ht="35.1" customHeight="1">
      <c r="A19" s="110" t="s">
        <v>150</v>
      </c>
      <c r="B19" s="236"/>
      <c r="C19" s="111"/>
      <c r="D19" s="111"/>
      <c r="E19" s="111"/>
      <c r="F19" s="112">
        <f>SUM(B19:E19)</f>
        <v>0</v>
      </c>
    </row>
    <row r="20" spans="1:6" ht="35.1" customHeight="1" thickBot="1">
      <c r="A20" s="131" t="s">
        <v>154</v>
      </c>
      <c r="B20" s="116"/>
      <c r="C20" s="116"/>
      <c r="D20" s="116"/>
      <c r="E20" s="116"/>
      <c r="F20" s="126">
        <f>SUM(B20:E20)</f>
        <v>0</v>
      </c>
    </row>
    <row r="21" spans="1:6" ht="35.1" customHeight="1" thickTop="1" thickBot="1">
      <c r="A21" s="119" t="s">
        <v>70</v>
      </c>
      <c r="B21" s="120">
        <f>SUM(B19:B20)</f>
        <v>0</v>
      </c>
      <c r="C21" s="120">
        <f>SUM(C19:C20)</f>
        <v>0</v>
      </c>
      <c r="D21" s="120">
        <f>SUM(D19:D20)</f>
        <v>0</v>
      </c>
      <c r="E21" s="120">
        <f>SUM(E19:E20)</f>
        <v>0</v>
      </c>
      <c r="F21" s="122">
        <f>SUM(F19:F20)</f>
        <v>0</v>
      </c>
    </row>
    <row r="22" spans="1:6" ht="20.100000000000001" customHeight="1">
      <c r="A22" s="123" t="s">
        <v>82</v>
      </c>
      <c r="C22" s="153"/>
      <c r="D22" s="154"/>
      <c r="E22" s="154"/>
      <c r="F22" s="154"/>
    </row>
    <row r="23" spans="1:6" ht="20.100000000000001" customHeight="1">
      <c r="A23" s="123" t="s">
        <v>71</v>
      </c>
      <c r="D23" s="155"/>
      <c r="E23" s="149"/>
    </row>
    <row r="24" spans="1:6" ht="20.100000000000001" customHeight="1">
      <c r="A24" s="128" t="s">
        <v>112</v>
      </c>
      <c r="D24" s="146"/>
    </row>
    <row r="25" spans="1:6" ht="20.100000000000001" customHeight="1">
      <c r="A25" s="129" t="s">
        <v>80</v>
      </c>
    </row>
    <row r="26" spans="1:6" ht="20.100000000000001" customHeight="1">
      <c r="A26" s="123"/>
    </row>
  </sheetData>
  <mergeCells count="4">
    <mergeCell ref="A3:F3"/>
    <mergeCell ref="A17:A18"/>
    <mergeCell ref="B17:F17"/>
    <mergeCell ref="A15:F15"/>
  </mergeCells>
  <phoneticPr fontId="2"/>
  <printOptions horizontalCentered="1" verticalCentered="1"/>
  <pageMargins left="0.70866141732283472" right="0.70866141732283472" top="0.74803149606299213" bottom="0.74803149606299213" header="0.31496062992125984" footer="0.31496062992125984"/>
  <pageSetup paperSize="9" orientation="portrait" r:id="rId1"/>
  <colBreaks count="1" manualBreakCount="1">
    <brk id="7" max="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view="pageBreakPreview" zoomScale="90" zoomScaleNormal="90" zoomScaleSheetLayoutView="90" workbookViewId="0">
      <selection activeCell="R40" sqref="R40"/>
    </sheetView>
  </sheetViews>
  <sheetFormatPr defaultColWidth="13.625" defaultRowHeight="30" customHeight="1"/>
  <cols>
    <col min="1" max="1" width="11.5" style="103" customWidth="1"/>
    <col min="2" max="2" width="13.625" style="103"/>
    <col min="3" max="7" width="4.875" style="103" customWidth="1"/>
    <col min="8" max="8" width="20.375" style="103" customWidth="1"/>
    <col min="9" max="9" width="19.25" style="103" customWidth="1"/>
    <col min="10" max="11" width="1.625" style="103" customWidth="1"/>
    <col min="12" max="16384" width="13.625" style="103"/>
  </cols>
  <sheetData>
    <row r="1" spans="1:9" ht="20.100000000000001" customHeight="1">
      <c r="A1" s="102" t="s">
        <v>110</v>
      </c>
      <c r="B1" s="102"/>
      <c r="C1" s="102"/>
      <c r="D1" s="102"/>
      <c r="E1" s="102"/>
      <c r="F1" s="102"/>
    </row>
    <row r="2" spans="1:9" ht="20.100000000000001" customHeight="1">
      <c r="A2" s="241" t="s">
        <v>111</v>
      </c>
      <c r="B2" s="241"/>
      <c r="C2" s="241"/>
      <c r="D2" s="241"/>
      <c r="E2" s="241"/>
      <c r="F2" s="241"/>
      <c r="G2" s="246"/>
      <c r="H2" s="246"/>
      <c r="I2" s="246"/>
    </row>
    <row r="3" spans="1:9" ht="20.100000000000001" customHeight="1">
      <c r="E3" s="104"/>
    </row>
    <row r="4" spans="1:9" s="109" customFormat="1" ht="20.100000000000001" customHeight="1">
      <c r="A4" s="134" t="s">
        <v>88</v>
      </c>
      <c r="B4" s="134" t="s">
        <v>88</v>
      </c>
      <c r="C4" s="247" t="s">
        <v>91</v>
      </c>
      <c r="D4" s="247"/>
      <c r="E4" s="247"/>
      <c r="F4" s="247"/>
      <c r="G4" s="247" t="s">
        <v>92</v>
      </c>
      <c r="H4" s="247" t="s">
        <v>93</v>
      </c>
      <c r="I4" s="247" t="s">
        <v>94</v>
      </c>
    </row>
    <row r="5" spans="1:9" s="109" customFormat="1" ht="24.75" customHeight="1">
      <c r="A5" s="134" t="s">
        <v>89</v>
      </c>
      <c r="B5" s="134" t="s">
        <v>90</v>
      </c>
      <c r="C5" s="135" t="s">
        <v>95</v>
      </c>
      <c r="D5" s="134" t="s">
        <v>96</v>
      </c>
      <c r="E5" s="134" t="s">
        <v>97</v>
      </c>
      <c r="F5" s="134" t="s">
        <v>98</v>
      </c>
      <c r="G5" s="247"/>
      <c r="H5" s="247"/>
      <c r="I5" s="247"/>
    </row>
    <row r="6" spans="1:9" ht="26.25" customHeight="1">
      <c r="A6" s="136" t="s">
        <v>99</v>
      </c>
      <c r="B6" s="137"/>
      <c r="C6" s="138"/>
      <c r="D6" s="139"/>
      <c r="E6" s="139"/>
      <c r="F6" s="139"/>
      <c r="G6" s="134"/>
      <c r="H6" s="135"/>
      <c r="I6" s="135"/>
    </row>
    <row r="7" spans="1:9" s="109" customFormat="1" ht="31.5" customHeight="1">
      <c r="A7" s="140" t="s">
        <v>100</v>
      </c>
      <c r="B7" s="141" t="s">
        <v>101</v>
      </c>
      <c r="C7" s="141" t="s">
        <v>102</v>
      </c>
      <c r="D7" s="140">
        <v>30</v>
      </c>
      <c r="E7" s="140">
        <v>5</v>
      </c>
      <c r="F7" s="140">
        <v>1</v>
      </c>
      <c r="G7" s="142" t="s">
        <v>119</v>
      </c>
      <c r="H7" s="140" t="s">
        <v>123</v>
      </c>
      <c r="I7" s="140" t="s">
        <v>103</v>
      </c>
    </row>
    <row r="8" spans="1:9" s="109" customFormat="1" ht="31.5" customHeight="1">
      <c r="A8" s="140" t="s">
        <v>104</v>
      </c>
      <c r="B8" s="141" t="s">
        <v>105</v>
      </c>
      <c r="C8" s="141" t="s">
        <v>102</v>
      </c>
      <c r="D8" s="140">
        <v>40</v>
      </c>
      <c r="E8" s="140">
        <v>7</v>
      </c>
      <c r="F8" s="140">
        <v>15</v>
      </c>
      <c r="G8" s="142" t="s">
        <v>120</v>
      </c>
      <c r="H8" s="140" t="s">
        <v>124</v>
      </c>
      <c r="I8" s="140" t="s">
        <v>106</v>
      </c>
    </row>
    <row r="9" spans="1:9" ht="31.5" customHeight="1">
      <c r="A9" s="140" t="s">
        <v>107</v>
      </c>
      <c r="B9" s="141" t="s">
        <v>108</v>
      </c>
      <c r="C9" s="141" t="s">
        <v>102</v>
      </c>
      <c r="D9" s="140">
        <v>45</v>
      </c>
      <c r="E9" s="140">
        <v>12</v>
      </c>
      <c r="F9" s="140">
        <v>30</v>
      </c>
      <c r="G9" s="142" t="s">
        <v>119</v>
      </c>
      <c r="H9" s="140" t="s">
        <v>124</v>
      </c>
      <c r="I9" s="140" t="s">
        <v>109</v>
      </c>
    </row>
    <row r="10" spans="1:9" ht="31.5" customHeight="1">
      <c r="A10" s="139"/>
      <c r="B10" s="137"/>
      <c r="C10" s="138"/>
      <c r="D10" s="139"/>
      <c r="E10" s="139"/>
      <c r="F10" s="139"/>
      <c r="G10" s="134"/>
      <c r="H10" s="135"/>
      <c r="I10" s="135"/>
    </row>
    <row r="11" spans="1:9" ht="31.5" customHeight="1">
      <c r="A11" s="139"/>
      <c r="B11" s="137"/>
      <c r="C11" s="138"/>
      <c r="D11" s="139"/>
      <c r="E11" s="139"/>
      <c r="F11" s="139"/>
      <c r="G11" s="134"/>
      <c r="H11" s="135"/>
      <c r="I11" s="135"/>
    </row>
    <row r="12" spans="1:9" ht="31.5" customHeight="1">
      <c r="A12" s="139"/>
      <c r="B12" s="137"/>
      <c r="C12" s="138"/>
      <c r="D12" s="139"/>
      <c r="E12" s="139"/>
      <c r="F12" s="139"/>
      <c r="G12" s="161"/>
      <c r="H12" s="135"/>
      <c r="I12" s="135"/>
    </row>
    <row r="13" spans="1:9" ht="31.5" customHeight="1">
      <c r="A13" s="139"/>
      <c r="B13" s="137"/>
      <c r="C13" s="138"/>
      <c r="D13" s="139"/>
      <c r="E13" s="139"/>
      <c r="F13" s="139"/>
      <c r="G13" s="134"/>
      <c r="H13" s="135"/>
      <c r="I13" s="135"/>
    </row>
    <row r="14" spans="1:9" ht="31.5" customHeight="1">
      <c r="A14" s="139"/>
      <c r="B14" s="137"/>
      <c r="C14" s="138"/>
      <c r="D14" s="139"/>
      <c r="E14" s="139"/>
      <c r="F14" s="139"/>
      <c r="G14" s="134"/>
      <c r="H14" s="135"/>
      <c r="I14" s="135"/>
    </row>
    <row r="15" spans="1:9" ht="31.5" customHeight="1">
      <c r="A15" s="139"/>
      <c r="B15" s="137"/>
      <c r="C15" s="138"/>
      <c r="D15" s="139"/>
      <c r="E15" s="139"/>
      <c r="F15" s="139"/>
      <c r="G15" s="134"/>
      <c r="H15" s="135"/>
      <c r="I15" s="135"/>
    </row>
    <row r="16" spans="1:9" ht="31.5" customHeight="1">
      <c r="A16" s="139"/>
      <c r="B16" s="137"/>
      <c r="C16" s="138"/>
      <c r="D16" s="139"/>
      <c r="E16" s="139"/>
      <c r="F16" s="139"/>
      <c r="G16" s="134"/>
      <c r="H16" s="135"/>
      <c r="I16" s="135"/>
    </row>
    <row r="17" spans="1:9" ht="31.5" customHeight="1">
      <c r="A17" s="139"/>
      <c r="B17" s="137"/>
      <c r="C17" s="138"/>
      <c r="D17" s="139"/>
      <c r="E17" s="139"/>
      <c r="F17" s="139"/>
      <c r="G17" s="134"/>
      <c r="H17" s="135"/>
      <c r="I17" s="135"/>
    </row>
    <row r="18" spans="1:9" ht="54.75" customHeight="1">
      <c r="A18" s="249" t="s">
        <v>113</v>
      </c>
      <c r="B18" s="250"/>
      <c r="C18" s="250"/>
      <c r="D18" s="250"/>
      <c r="E18" s="250"/>
      <c r="F18" s="250"/>
      <c r="G18" s="250"/>
      <c r="H18" s="250"/>
      <c r="I18" s="250"/>
    </row>
    <row r="19" spans="1:9" ht="20.100000000000001" customHeight="1">
      <c r="A19" s="129"/>
    </row>
    <row r="20" spans="1:9" ht="20.100000000000001" customHeight="1">
      <c r="A20" s="123"/>
    </row>
    <row r="22" spans="1:9" ht="30" customHeight="1">
      <c r="C22" s="153"/>
      <c r="D22" s="248"/>
      <c r="E22" s="248"/>
      <c r="F22" s="248"/>
      <c r="G22" s="248"/>
    </row>
    <row r="23" spans="1:9" ht="30" customHeight="1">
      <c r="D23" s="155"/>
      <c r="E23" s="149"/>
    </row>
    <row r="24" spans="1:9" ht="30" customHeight="1">
      <c r="D24" s="146"/>
    </row>
  </sheetData>
  <mergeCells count="7">
    <mergeCell ref="A2:I2"/>
    <mergeCell ref="C4:F4"/>
    <mergeCell ref="D22:G22"/>
    <mergeCell ref="G4:G5"/>
    <mergeCell ref="H4:H5"/>
    <mergeCell ref="I4:I5"/>
    <mergeCell ref="A18:I18"/>
  </mergeCells>
  <phoneticPr fontId="2"/>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45"/>
  <sheetViews>
    <sheetView showGridLines="0" view="pageBreakPreview" zoomScaleNormal="100" zoomScaleSheetLayoutView="100" workbookViewId="0">
      <selection activeCell="A25" sqref="A25"/>
    </sheetView>
  </sheetViews>
  <sheetFormatPr defaultRowHeight="13.5"/>
  <cols>
    <col min="1" max="1" width="11.5" style="8" customWidth="1"/>
    <col min="2" max="2" width="24.75" style="8" customWidth="1"/>
    <col min="3" max="3" width="14.875" style="8" customWidth="1"/>
    <col min="4" max="4" width="24.75" style="8" customWidth="1"/>
    <col min="5" max="6" width="14.875" style="8" customWidth="1"/>
    <col min="7" max="7" width="12.75" style="18" customWidth="1"/>
    <col min="8" max="8" width="13.125" style="8" customWidth="1"/>
    <col min="9" max="9" width="11.625" style="8" customWidth="1"/>
    <col min="10" max="16384" width="9" style="8"/>
  </cols>
  <sheetData>
    <row r="1" spans="1:9" ht="18" customHeight="1">
      <c r="A1" s="5" t="s">
        <v>132</v>
      </c>
      <c r="B1" s="6"/>
      <c r="C1" s="6"/>
      <c r="D1" s="6"/>
      <c r="E1" s="6"/>
      <c r="F1" s="6"/>
      <c r="G1" s="7"/>
      <c r="H1" s="6"/>
      <c r="I1" s="6"/>
    </row>
    <row r="2" spans="1:9" ht="14.25">
      <c r="A2" s="216"/>
      <c r="B2" s="216"/>
      <c r="C2" s="216"/>
      <c r="D2" s="216" t="s">
        <v>135</v>
      </c>
      <c r="E2" s="216"/>
      <c r="F2" s="216"/>
      <c r="G2" s="216"/>
      <c r="H2" s="216"/>
      <c r="I2" s="216"/>
    </row>
    <row r="3" spans="1:9" ht="16.5" customHeight="1" thickBot="1">
      <c r="A3" s="10"/>
      <c r="B3" s="6"/>
      <c r="C3" s="197"/>
      <c r="D3" s="197"/>
      <c r="E3" s="197"/>
      <c r="F3" s="197"/>
      <c r="G3" s="197"/>
      <c r="H3" s="6"/>
      <c r="I3" s="11" t="s">
        <v>0</v>
      </c>
    </row>
    <row r="4" spans="1:9" ht="18" customHeight="1">
      <c r="A4" s="23" t="s">
        <v>5</v>
      </c>
      <c r="B4" s="251" t="s">
        <v>6</v>
      </c>
      <c r="C4" s="252"/>
      <c r="D4" s="253" t="s">
        <v>7</v>
      </c>
      <c r="E4" s="252"/>
      <c r="F4" s="252"/>
      <c r="G4" s="207" t="s">
        <v>30</v>
      </c>
      <c r="H4" s="207" t="s">
        <v>136</v>
      </c>
      <c r="I4" s="210" t="s">
        <v>8</v>
      </c>
    </row>
    <row r="5" spans="1:9" ht="18" customHeight="1">
      <c r="A5" s="21"/>
      <c r="B5" s="200" t="s">
        <v>9</v>
      </c>
      <c r="C5" s="213" t="s">
        <v>10</v>
      </c>
      <c r="D5" s="201" t="s">
        <v>9</v>
      </c>
      <c r="E5" s="213" t="s">
        <v>10</v>
      </c>
      <c r="F5" s="213" t="s">
        <v>11</v>
      </c>
      <c r="G5" s="208"/>
      <c r="H5" s="208" t="s">
        <v>137</v>
      </c>
      <c r="I5" s="211"/>
    </row>
    <row r="6" spans="1:9" ht="21.75" customHeight="1" thickBot="1">
      <c r="A6" s="74"/>
      <c r="B6" s="75" t="s">
        <v>155</v>
      </c>
      <c r="C6" s="217"/>
      <c r="D6" s="214" t="s">
        <v>155</v>
      </c>
      <c r="E6" s="214"/>
      <c r="F6" s="214"/>
      <c r="G6" s="209"/>
      <c r="H6" s="218"/>
      <c r="I6" s="212"/>
    </row>
    <row r="7" spans="1:9" ht="18" customHeight="1">
      <c r="A7" s="36" t="s">
        <v>128</v>
      </c>
      <c r="B7" s="189" t="s">
        <v>125</v>
      </c>
      <c r="C7" s="190"/>
      <c r="D7" s="191" t="s">
        <v>125</v>
      </c>
      <c r="E7" s="192"/>
      <c r="F7" s="162"/>
      <c r="G7" s="198"/>
      <c r="H7" s="199"/>
      <c r="I7" s="165"/>
    </row>
    <row r="8" spans="1:9" ht="13.5" customHeight="1">
      <c r="A8" s="36"/>
      <c r="B8" s="188">
        <v>5000000</v>
      </c>
      <c r="C8" s="193" t="s">
        <v>145</v>
      </c>
      <c r="D8" s="194"/>
      <c r="E8" s="193"/>
      <c r="F8" s="17"/>
      <c r="G8" s="198"/>
      <c r="H8" s="254"/>
      <c r="I8" s="256" t="s">
        <v>129</v>
      </c>
    </row>
    <row r="9" spans="1:9">
      <c r="A9" s="36"/>
      <c r="B9" s="188">
        <v>10000000</v>
      </c>
      <c r="C9" s="193" t="s">
        <v>139</v>
      </c>
      <c r="D9" s="194">
        <v>10000000</v>
      </c>
      <c r="E9" s="193" t="s">
        <v>139</v>
      </c>
      <c r="F9" s="17"/>
      <c r="G9" s="198"/>
      <c r="H9" s="255"/>
      <c r="I9" s="256"/>
    </row>
    <row r="10" spans="1:9">
      <c r="A10" s="33" t="s">
        <v>12</v>
      </c>
      <c r="B10" s="175">
        <f>SUM(B7:B9)</f>
        <v>15000000</v>
      </c>
      <c r="C10" s="202"/>
      <c r="D10" s="35">
        <f>SUM(D7:D9)</f>
        <v>10000000</v>
      </c>
      <c r="E10" s="202"/>
      <c r="F10" s="45"/>
      <c r="G10" s="198"/>
      <c r="H10" s="35">
        <f>ROUNDDOWN(D10*$G$18,0)</f>
        <v>5000000</v>
      </c>
      <c r="I10" s="256"/>
    </row>
    <row r="11" spans="1:9">
      <c r="A11" s="25" t="s">
        <v>13</v>
      </c>
      <c r="B11" s="189" t="s">
        <v>125</v>
      </c>
      <c r="C11" s="190"/>
      <c r="D11" s="191" t="s">
        <v>125</v>
      </c>
      <c r="E11" s="192"/>
      <c r="F11" s="37"/>
      <c r="G11" s="198"/>
      <c r="H11" s="258"/>
      <c r="I11" s="256"/>
    </row>
    <row r="12" spans="1:9">
      <c r="A12" s="36"/>
      <c r="B12" s="188">
        <v>10000000</v>
      </c>
      <c r="C12" s="193" t="s">
        <v>140</v>
      </c>
      <c r="D12" s="194">
        <v>10000000</v>
      </c>
      <c r="E12" s="193" t="s">
        <v>140</v>
      </c>
      <c r="F12" s="38"/>
      <c r="G12" s="198"/>
      <c r="H12" s="259"/>
      <c r="I12" s="256"/>
    </row>
    <row r="13" spans="1:9">
      <c r="A13" s="36"/>
      <c r="B13" s="188">
        <v>10000000</v>
      </c>
      <c r="C13" s="193" t="s">
        <v>141</v>
      </c>
      <c r="D13" s="194">
        <v>10000000</v>
      </c>
      <c r="E13" s="193" t="s">
        <v>141</v>
      </c>
      <c r="F13" s="38"/>
      <c r="G13" s="198"/>
      <c r="H13" s="259"/>
      <c r="I13" s="256"/>
    </row>
    <row r="14" spans="1:9">
      <c r="A14" s="29"/>
      <c r="B14" s="188">
        <v>20000000</v>
      </c>
      <c r="C14" s="193" t="s">
        <v>142</v>
      </c>
      <c r="D14" s="194"/>
      <c r="E14" s="195"/>
      <c r="F14" s="43"/>
      <c r="G14" s="198"/>
      <c r="H14" s="259"/>
      <c r="I14" s="256"/>
    </row>
    <row r="15" spans="1:9">
      <c r="A15" s="29"/>
      <c r="B15" s="166"/>
      <c r="C15" s="220"/>
      <c r="D15" s="156"/>
      <c r="E15" s="203"/>
      <c r="F15" s="43"/>
      <c r="G15" s="198"/>
      <c r="H15" s="259"/>
      <c r="I15" s="256"/>
    </row>
    <row r="16" spans="1:9">
      <c r="A16" s="30"/>
      <c r="B16" s="167"/>
      <c r="C16" s="221"/>
      <c r="D16" s="168"/>
      <c r="E16" s="204"/>
      <c r="F16" s="44"/>
      <c r="G16" s="198"/>
      <c r="H16" s="260"/>
      <c r="I16" s="256"/>
    </row>
    <row r="17" spans="1:9">
      <c r="A17" s="24" t="s">
        <v>12</v>
      </c>
      <c r="B17" s="169">
        <f>SUM(B11:B16)</f>
        <v>40000000</v>
      </c>
      <c r="C17" s="205"/>
      <c r="D17" s="170">
        <f>SUM(D11:D16)</f>
        <v>20000000</v>
      </c>
      <c r="E17" s="205"/>
      <c r="F17" s="47"/>
      <c r="G17" s="198"/>
      <c r="H17" s="35">
        <f>ROUNDDOWN(D17*$G$18,0)</f>
        <v>10000000</v>
      </c>
      <c r="I17" s="256"/>
    </row>
    <row r="18" spans="1:9" ht="14.25" customHeight="1">
      <c r="A18" s="25" t="s">
        <v>14</v>
      </c>
      <c r="B18" s="189" t="s">
        <v>125</v>
      </c>
      <c r="C18" s="190"/>
      <c r="D18" s="191" t="s">
        <v>125</v>
      </c>
      <c r="E18" s="192"/>
      <c r="F18" s="37"/>
      <c r="G18" s="219">
        <v>0.5</v>
      </c>
      <c r="H18" s="258"/>
      <c r="I18" s="256"/>
    </row>
    <row r="19" spans="1:9" ht="14.25" customHeight="1">
      <c r="A19" s="29"/>
      <c r="B19" s="188">
        <v>100000000</v>
      </c>
      <c r="C19" s="193" t="s">
        <v>143</v>
      </c>
      <c r="D19" s="194">
        <v>100000000</v>
      </c>
      <c r="E19" s="193" t="s">
        <v>143</v>
      </c>
      <c r="F19" s="38"/>
      <c r="G19" s="208" t="s">
        <v>138</v>
      </c>
      <c r="H19" s="259"/>
      <c r="I19" s="256"/>
    </row>
    <row r="20" spans="1:9" ht="14.25" customHeight="1">
      <c r="A20" s="29"/>
      <c r="B20" s="188">
        <v>10000000</v>
      </c>
      <c r="C20" s="193" t="s">
        <v>126</v>
      </c>
      <c r="D20" s="194">
        <v>10000000</v>
      </c>
      <c r="E20" s="193" t="s">
        <v>126</v>
      </c>
      <c r="F20" s="38"/>
      <c r="G20" s="198"/>
      <c r="H20" s="259"/>
      <c r="I20" s="256"/>
    </row>
    <row r="21" spans="1:9" ht="14.25" customHeight="1">
      <c r="A21" s="29"/>
      <c r="B21" s="188">
        <v>10000000</v>
      </c>
      <c r="C21" s="193" t="s">
        <v>127</v>
      </c>
      <c r="D21" s="194">
        <v>10000000</v>
      </c>
      <c r="E21" s="193" t="s">
        <v>127</v>
      </c>
      <c r="F21" s="157"/>
      <c r="G21" s="157"/>
      <c r="H21" s="259"/>
      <c r="I21" s="256"/>
    </row>
    <row r="22" spans="1:9" ht="14.25" customHeight="1">
      <c r="A22" s="26"/>
      <c r="B22" s="188"/>
      <c r="C22" s="193"/>
      <c r="D22" s="184"/>
      <c r="E22" s="196"/>
      <c r="F22" s="38"/>
      <c r="G22" s="198"/>
      <c r="H22" s="259"/>
      <c r="I22" s="256"/>
    </row>
    <row r="23" spans="1:9" ht="14.25" customHeight="1">
      <c r="A23" s="30"/>
      <c r="B23" s="167"/>
      <c r="C23" s="221"/>
      <c r="D23" s="222"/>
      <c r="E23" s="204"/>
      <c r="F23" s="40"/>
      <c r="G23" s="198"/>
      <c r="H23" s="260"/>
      <c r="I23" s="256"/>
    </row>
    <row r="24" spans="1:9">
      <c r="A24" s="24" t="s">
        <v>12</v>
      </c>
      <c r="B24" s="169">
        <f>SUM(B18:B23)</f>
        <v>120000000</v>
      </c>
      <c r="C24" s="205"/>
      <c r="D24" s="170">
        <f>SUM(D18:D23)</f>
        <v>120000000</v>
      </c>
      <c r="E24" s="205"/>
      <c r="F24" s="47"/>
      <c r="G24" s="198"/>
      <c r="H24" s="35">
        <f>ROUNDDOWN(D24*$G$18,0)</f>
        <v>60000000</v>
      </c>
      <c r="I24" s="256"/>
    </row>
    <row r="25" spans="1:9">
      <c r="A25" s="25" t="s">
        <v>83</v>
      </c>
      <c r="B25" s="189" t="s">
        <v>125</v>
      </c>
      <c r="C25" s="190"/>
      <c r="D25" s="191" t="s">
        <v>125</v>
      </c>
      <c r="E25" s="192"/>
      <c r="F25" s="37"/>
      <c r="G25" s="198"/>
      <c r="H25" s="258"/>
      <c r="I25" s="256"/>
    </row>
    <row r="26" spans="1:9">
      <c r="A26" s="36"/>
      <c r="B26" s="188">
        <v>10000000</v>
      </c>
      <c r="C26" s="193" t="s">
        <v>144</v>
      </c>
      <c r="D26" s="194">
        <v>10000000</v>
      </c>
      <c r="E26" s="195" t="s">
        <v>144</v>
      </c>
      <c r="F26" s="38"/>
      <c r="G26" s="198"/>
      <c r="H26" s="259"/>
      <c r="I26" s="256"/>
    </row>
    <row r="27" spans="1:9">
      <c r="A27" s="29"/>
      <c r="B27" s="188"/>
      <c r="C27" s="193"/>
      <c r="D27" s="194"/>
      <c r="E27" s="195"/>
      <c r="F27" s="38"/>
      <c r="G27" s="198"/>
      <c r="H27" s="259"/>
      <c r="I27" s="256"/>
    </row>
    <row r="28" spans="1:9">
      <c r="A28" s="28"/>
      <c r="B28" s="167"/>
      <c r="C28" s="204"/>
      <c r="D28" s="14"/>
      <c r="E28" s="204"/>
      <c r="F28" s="39"/>
      <c r="G28" s="198"/>
      <c r="H28" s="260"/>
      <c r="I28" s="256"/>
    </row>
    <row r="29" spans="1:9" ht="14.25" thickBot="1">
      <c r="A29" s="29" t="s">
        <v>12</v>
      </c>
      <c r="B29" s="166">
        <f>SUM(B25:B28)</f>
        <v>10000000</v>
      </c>
      <c r="C29" s="48"/>
      <c r="D29" s="13">
        <f>SUM(D25:D28)</f>
        <v>10000000</v>
      </c>
      <c r="E29" s="48"/>
      <c r="F29" s="49"/>
      <c r="G29" s="31"/>
      <c r="H29" s="35">
        <f>ROUNDDOWN(D29*$G$18,0)</f>
        <v>5000000</v>
      </c>
      <c r="I29" s="257"/>
    </row>
    <row r="30" spans="1:9" ht="18" customHeight="1" thickTop="1" thickBot="1">
      <c r="A30" s="82" t="s">
        <v>15</v>
      </c>
      <c r="B30" s="173">
        <f>SUM(B29,B24,B17,B10)</f>
        <v>185000000</v>
      </c>
      <c r="C30" s="78"/>
      <c r="D30" s="79">
        <f>SUM(D29,D24,D17,D10)</f>
        <v>160000000</v>
      </c>
      <c r="E30" s="78"/>
      <c r="F30" s="78"/>
      <c r="G30" s="83"/>
      <c r="H30" s="80">
        <f>SUM(H29,H24,H17,H10)</f>
        <v>80000000</v>
      </c>
      <c r="I30" s="84"/>
    </row>
    <row r="31" spans="1:9" ht="18" customHeight="1">
      <c r="A31" s="81" t="s">
        <v>16</v>
      </c>
      <c r="B31" s="77">
        <v>18500000</v>
      </c>
      <c r="C31" s="228" t="s">
        <v>130</v>
      </c>
      <c r="D31" s="230"/>
      <c r="E31" s="230"/>
      <c r="F31" s="230"/>
      <c r="G31" s="230"/>
      <c r="H31" s="230"/>
      <c r="I31" s="231"/>
    </row>
    <row r="32" spans="1:9" ht="18" customHeight="1" thickBot="1">
      <c r="A32" s="32" t="s">
        <v>2</v>
      </c>
      <c r="B32" s="176">
        <f>SUM(B30:B31)</f>
        <v>203500000</v>
      </c>
      <c r="C32" s="232"/>
      <c r="D32" s="233"/>
      <c r="E32" s="233"/>
      <c r="F32" s="233"/>
      <c r="G32" s="233"/>
      <c r="H32" s="233"/>
      <c r="I32" s="234"/>
    </row>
    <row r="33" spans="1:10" s="19" customFormat="1" ht="16.5" customHeight="1">
      <c r="A33" s="180" t="s">
        <v>17</v>
      </c>
      <c r="B33" s="178"/>
      <c r="C33" s="178"/>
      <c r="D33" s="178"/>
      <c r="E33" s="178"/>
      <c r="F33" s="178"/>
      <c r="G33" s="178"/>
      <c r="H33" s="179"/>
      <c r="I33" s="178"/>
      <c r="J33" s="178"/>
    </row>
    <row r="34" spans="1:10" s="19" customFormat="1" ht="16.5" customHeight="1">
      <c r="A34" s="180" t="s">
        <v>26</v>
      </c>
      <c r="B34" s="178"/>
      <c r="C34" s="178"/>
      <c r="D34" s="178"/>
      <c r="E34" s="178"/>
      <c r="F34" s="178"/>
      <c r="G34" s="178"/>
      <c r="H34" s="179"/>
      <c r="I34" s="178"/>
      <c r="J34" s="178"/>
    </row>
    <row r="35" spans="1:10" s="19" customFormat="1" ht="16.5" customHeight="1">
      <c r="A35" s="180" t="s">
        <v>27</v>
      </c>
      <c r="B35" s="178"/>
      <c r="C35" s="178"/>
      <c r="D35" s="178"/>
      <c r="E35" s="178"/>
      <c r="F35" s="178"/>
      <c r="G35" s="178"/>
      <c r="H35" s="179"/>
      <c r="I35" s="178"/>
      <c r="J35" s="178"/>
    </row>
    <row r="36" spans="1:10" s="19" customFormat="1" ht="16.5" customHeight="1">
      <c r="A36" s="180"/>
      <c r="B36" s="178"/>
      <c r="C36" s="178"/>
      <c r="D36" s="178"/>
      <c r="E36" s="178"/>
      <c r="F36" s="178"/>
      <c r="G36" s="178"/>
      <c r="H36" s="179"/>
      <c r="I36" s="178"/>
      <c r="J36" s="178"/>
    </row>
    <row r="37" spans="1:10">
      <c r="A37" s="10"/>
    </row>
    <row r="45" spans="1:10">
      <c r="E45" s="19"/>
    </row>
  </sheetData>
  <mergeCells count="7">
    <mergeCell ref="B4:C4"/>
    <mergeCell ref="D4:F4"/>
    <mergeCell ref="H8:H9"/>
    <mergeCell ref="I8:I29"/>
    <mergeCell ref="H11:H16"/>
    <mergeCell ref="H18:H23"/>
    <mergeCell ref="H25:H28"/>
  </mergeCells>
  <phoneticPr fontId="2"/>
  <printOptions horizontalCentered="1"/>
  <pageMargins left="0.39370078740157483" right="0.39370078740157483" top="0.74" bottom="0.59055118110236227" header="0.51181102362204722" footer="0.51181102362204722"/>
  <pageSetup paperSize="9" scale="99"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Z54"/>
  <sheetViews>
    <sheetView showGridLines="0" view="pageBreakPreview" topLeftCell="A13" zoomScale="55" zoomScaleNormal="100" zoomScaleSheetLayoutView="55" workbookViewId="0">
      <selection activeCell="X39" sqref="X39"/>
    </sheetView>
  </sheetViews>
  <sheetFormatPr defaultRowHeight="13.5"/>
  <cols>
    <col min="1" max="1" width="11.5" style="8" customWidth="1"/>
    <col min="2" max="10" width="11.25" style="8" customWidth="1"/>
    <col min="11" max="11" width="14.875" style="8" customWidth="1"/>
    <col min="12" max="20" width="11.25" style="8" customWidth="1"/>
    <col min="21" max="22" width="14.875" style="8" customWidth="1"/>
    <col min="23" max="23" width="8.625" style="18" customWidth="1"/>
    <col min="24" max="24" width="8.375" style="8" customWidth="1"/>
    <col min="25" max="25" width="9.875" style="8" customWidth="1"/>
    <col min="26" max="16384" width="9" style="8"/>
  </cols>
  <sheetData>
    <row r="1" spans="1:25" ht="18" customHeight="1">
      <c r="A1" s="5" t="s">
        <v>114</v>
      </c>
      <c r="B1" s="6"/>
      <c r="C1" s="6"/>
      <c r="D1" s="6"/>
      <c r="E1" s="6"/>
      <c r="F1" s="6"/>
      <c r="G1" s="6"/>
      <c r="H1" s="6"/>
      <c r="I1" s="6"/>
      <c r="J1" s="6"/>
      <c r="K1" s="6"/>
      <c r="L1" s="6"/>
      <c r="M1" s="6"/>
      <c r="N1" s="6"/>
      <c r="O1" s="6"/>
      <c r="P1" s="6"/>
      <c r="Q1" s="6"/>
      <c r="R1" s="6"/>
      <c r="S1" s="6"/>
      <c r="T1" s="6"/>
      <c r="U1" s="6"/>
      <c r="V1" s="6"/>
      <c r="W1" s="7"/>
      <c r="X1" s="6"/>
      <c r="Y1" s="6"/>
    </row>
    <row r="2" spans="1:25" ht="18" customHeight="1">
      <c r="A2" s="5"/>
      <c r="B2" s="6"/>
      <c r="C2" s="6"/>
      <c r="D2" s="6"/>
      <c r="E2" s="6"/>
      <c r="F2" s="6"/>
      <c r="G2" s="6"/>
      <c r="H2" s="6"/>
      <c r="I2" s="6"/>
      <c r="J2" s="6"/>
      <c r="K2" s="6"/>
      <c r="L2" s="6"/>
      <c r="M2" s="6"/>
      <c r="N2" s="6"/>
      <c r="O2" s="6"/>
      <c r="P2" s="6"/>
      <c r="Q2" s="6"/>
      <c r="R2" s="6"/>
      <c r="S2" s="6"/>
      <c r="T2" s="6"/>
      <c r="U2" s="6"/>
      <c r="V2" s="6"/>
      <c r="W2" s="7"/>
      <c r="X2" s="6"/>
      <c r="Y2" s="6"/>
    </row>
    <row r="3" spans="1:25" ht="14.25">
      <c r="A3" s="216"/>
      <c r="B3" s="216"/>
      <c r="C3" s="216"/>
      <c r="D3" s="216"/>
      <c r="E3" s="216"/>
      <c r="F3" s="216"/>
      <c r="G3" s="216"/>
      <c r="H3" s="216"/>
      <c r="I3" s="216"/>
      <c r="J3" s="216"/>
      <c r="K3" s="216"/>
      <c r="L3" s="216" t="s">
        <v>146</v>
      </c>
      <c r="M3" s="216"/>
      <c r="N3" s="216"/>
      <c r="O3" s="216"/>
      <c r="P3" s="216"/>
      <c r="Q3" s="216"/>
      <c r="R3" s="216"/>
      <c r="S3" s="216"/>
      <c r="T3" s="216"/>
      <c r="U3" s="216"/>
      <c r="V3" s="216"/>
      <c r="W3" s="216"/>
      <c r="X3" s="216"/>
      <c r="Y3" s="216"/>
    </row>
    <row r="4" spans="1:25" ht="16.5" customHeight="1" thickBot="1">
      <c r="A4" s="10"/>
      <c r="B4" s="6"/>
      <c r="C4" s="6"/>
      <c r="D4" s="6"/>
      <c r="E4" s="6"/>
      <c r="F4" s="6"/>
      <c r="G4" s="6"/>
      <c r="H4" s="6"/>
      <c r="I4" s="6"/>
      <c r="J4" s="6"/>
      <c r="K4" s="9"/>
      <c r="L4" s="9"/>
      <c r="M4" s="9"/>
      <c r="N4" s="185"/>
      <c r="O4" s="185"/>
      <c r="P4" s="206"/>
      <c r="Q4" s="206"/>
      <c r="R4" s="206"/>
      <c r="S4" s="206"/>
      <c r="T4" s="206"/>
      <c r="U4" s="9"/>
      <c r="V4" s="9"/>
      <c r="W4" s="9"/>
      <c r="X4" s="6"/>
      <c r="Y4" s="11" t="s">
        <v>0</v>
      </c>
    </row>
    <row r="5" spans="1:25" ht="18" customHeight="1">
      <c r="A5" s="23" t="s">
        <v>5</v>
      </c>
      <c r="B5" s="251" t="s">
        <v>6</v>
      </c>
      <c r="C5" s="252"/>
      <c r="D5" s="252"/>
      <c r="E5" s="252"/>
      <c r="F5" s="252"/>
      <c r="G5" s="252"/>
      <c r="H5" s="252"/>
      <c r="I5" s="252"/>
      <c r="J5" s="252"/>
      <c r="K5" s="252"/>
      <c r="L5" s="253" t="s">
        <v>7</v>
      </c>
      <c r="M5" s="252"/>
      <c r="N5" s="252"/>
      <c r="O5" s="252"/>
      <c r="P5" s="252"/>
      <c r="Q5" s="252"/>
      <c r="R5" s="252"/>
      <c r="S5" s="252"/>
      <c r="T5" s="252"/>
      <c r="U5" s="252"/>
      <c r="V5" s="252"/>
      <c r="W5" s="272" t="s">
        <v>30</v>
      </c>
      <c r="X5" s="272" t="s">
        <v>32</v>
      </c>
      <c r="Y5" s="269" t="s">
        <v>8</v>
      </c>
    </row>
    <row r="6" spans="1:25" ht="18" customHeight="1">
      <c r="A6" s="21"/>
      <c r="B6" s="277" t="s">
        <v>9</v>
      </c>
      <c r="C6" s="278"/>
      <c r="D6" s="278"/>
      <c r="E6" s="278"/>
      <c r="F6" s="278"/>
      <c r="G6" s="237"/>
      <c r="H6" s="237"/>
      <c r="I6" s="237"/>
      <c r="J6" s="237"/>
      <c r="K6" s="267" t="s">
        <v>134</v>
      </c>
      <c r="L6" s="279" t="s">
        <v>9</v>
      </c>
      <c r="M6" s="278"/>
      <c r="N6" s="278"/>
      <c r="O6" s="278"/>
      <c r="P6" s="278"/>
      <c r="Q6" s="278"/>
      <c r="R6" s="278"/>
      <c r="S6" s="237"/>
      <c r="T6" s="237"/>
      <c r="U6" s="267" t="s">
        <v>10</v>
      </c>
      <c r="V6" s="267" t="s">
        <v>11</v>
      </c>
      <c r="W6" s="273"/>
      <c r="X6" s="275"/>
      <c r="Y6" s="270"/>
    </row>
    <row r="7" spans="1:25" ht="21.75" customHeight="1" thickBot="1">
      <c r="A7" s="74"/>
      <c r="B7" s="75" t="s">
        <v>157</v>
      </c>
      <c r="C7" s="76" t="s">
        <v>165</v>
      </c>
      <c r="D7" s="76" t="s">
        <v>158</v>
      </c>
      <c r="E7" s="76" t="s">
        <v>159</v>
      </c>
      <c r="F7" s="76" t="s">
        <v>160</v>
      </c>
      <c r="G7" s="76" t="s">
        <v>161</v>
      </c>
      <c r="H7" s="76" t="s">
        <v>162</v>
      </c>
      <c r="I7" s="76" t="s">
        <v>167</v>
      </c>
      <c r="J7" s="76" t="s">
        <v>22</v>
      </c>
      <c r="K7" s="268"/>
      <c r="L7" s="75" t="s">
        <v>157</v>
      </c>
      <c r="M7" s="76" t="s">
        <v>165</v>
      </c>
      <c r="N7" s="76" t="s">
        <v>158</v>
      </c>
      <c r="O7" s="76" t="s">
        <v>159</v>
      </c>
      <c r="P7" s="76" t="s">
        <v>160</v>
      </c>
      <c r="Q7" s="76" t="s">
        <v>161</v>
      </c>
      <c r="R7" s="76" t="s">
        <v>162</v>
      </c>
      <c r="S7" s="76" t="s">
        <v>167</v>
      </c>
      <c r="T7" s="76" t="s">
        <v>22</v>
      </c>
      <c r="U7" s="268"/>
      <c r="V7" s="268"/>
      <c r="W7" s="274"/>
      <c r="X7" s="276"/>
      <c r="Y7" s="271"/>
    </row>
    <row r="8" spans="1:25" ht="18" customHeight="1">
      <c r="A8" s="36" t="s">
        <v>118</v>
      </c>
      <c r="B8" s="174"/>
      <c r="C8" s="27"/>
      <c r="D8" s="163"/>
      <c r="E8" s="163"/>
      <c r="F8" s="163"/>
      <c r="G8" s="163"/>
      <c r="H8" s="163"/>
      <c r="I8" s="163"/>
      <c r="J8" s="264"/>
      <c r="K8" s="162"/>
      <c r="L8" s="163"/>
      <c r="M8" s="163"/>
      <c r="N8" s="163"/>
      <c r="O8" s="163"/>
      <c r="P8" s="163"/>
      <c r="Q8" s="163"/>
      <c r="R8" s="163"/>
      <c r="S8" s="163"/>
      <c r="T8" s="264"/>
      <c r="U8" s="157"/>
      <c r="V8" s="162"/>
      <c r="W8" s="27"/>
      <c r="X8" s="164"/>
      <c r="Y8" s="165"/>
    </row>
    <row r="9" spans="1:25" ht="13.5" customHeight="1">
      <c r="A9" s="36"/>
      <c r="B9" s="166"/>
      <c r="C9" s="156"/>
      <c r="D9" s="13"/>
      <c r="E9" s="13"/>
      <c r="F9" s="13"/>
      <c r="G9" s="13"/>
      <c r="H9" s="13"/>
      <c r="I9" s="13"/>
      <c r="J9" s="265"/>
      <c r="K9" s="17"/>
      <c r="L9" s="13"/>
      <c r="M9" s="13"/>
      <c r="N9" s="13"/>
      <c r="O9" s="13"/>
      <c r="P9" s="13"/>
      <c r="Q9" s="13"/>
      <c r="R9" s="13"/>
      <c r="S9" s="13"/>
      <c r="T9" s="265"/>
      <c r="U9" s="38"/>
      <c r="V9" s="17"/>
      <c r="W9" s="27"/>
      <c r="X9" s="254"/>
      <c r="Y9" s="256" t="s">
        <v>33</v>
      </c>
    </row>
    <row r="10" spans="1:25" ht="13.5" customHeight="1">
      <c r="A10" s="36"/>
      <c r="B10" s="166"/>
      <c r="C10" s="156"/>
      <c r="D10" s="13"/>
      <c r="E10" s="13"/>
      <c r="F10" s="13"/>
      <c r="G10" s="13"/>
      <c r="H10" s="13"/>
      <c r="I10" s="13"/>
      <c r="J10" s="265"/>
      <c r="K10" s="17"/>
      <c r="L10" s="13"/>
      <c r="M10" s="13"/>
      <c r="N10" s="13"/>
      <c r="O10" s="13"/>
      <c r="P10" s="13"/>
      <c r="Q10" s="13"/>
      <c r="R10" s="13"/>
      <c r="S10" s="13"/>
      <c r="T10" s="265"/>
      <c r="U10" s="38"/>
      <c r="V10" s="17"/>
      <c r="W10" s="186"/>
      <c r="X10" s="254"/>
      <c r="Y10" s="256"/>
    </row>
    <row r="11" spans="1:25" ht="13.5" customHeight="1">
      <c r="A11" s="36"/>
      <c r="B11" s="166"/>
      <c r="C11" s="156"/>
      <c r="D11" s="13"/>
      <c r="E11" s="13"/>
      <c r="F11" s="13"/>
      <c r="G11" s="13"/>
      <c r="H11" s="13"/>
      <c r="I11" s="13"/>
      <c r="J11" s="265"/>
      <c r="K11" s="17"/>
      <c r="L11" s="13"/>
      <c r="M11" s="13"/>
      <c r="N11" s="13"/>
      <c r="O11" s="13"/>
      <c r="P11" s="13"/>
      <c r="Q11" s="13"/>
      <c r="R11" s="13"/>
      <c r="S11" s="13"/>
      <c r="T11" s="265"/>
      <c r="U11" s="38"/>
      <c r="V11" s="17"/>
      <c r="W11" s="186"/>
      <c r="X11" s="254"/>
      <c r="Y11" s="256"/>
    </row>
    <row r="12" spans="1:25">
      <c r="A12" s="36"/>
      <c r="B12" s="166"/>
      <c r="C12" s="156"/>
      <c r="D12" s="13"/>
      <c r="E12" s="13"/>
      <c r="F12" s="13"/>
      <c r="G12" s="13"/>
      <c r="H12" s="13"/>
      <c r="I12" s="13"/>
      <c r="J12" s="266"/>
      <c r="K12" s="17"/>
      <c r="L12" s="13"/>
      <c r="M12" s="13"/>
      <c r="N12" s="13"/>
      <c r="O12" s="13"/>
      <c r="P12" s="13"/>
      <c r="Q12" s="13"/>
      <c r="R12" s="13"/>
      <c r="S12" s="13"/>
      <c r="T12" s="266"/>
      <c r="U12" s="38"/>
      <c r="V12" s="17"/>
      <c r="W12" s="27"/>
      <c r="X12" s="255"/>
      <c r="Y12" s="256"/>
    </row>
    <row r="13" spans="1:25">
      <c r="A13" s="33" t="s">
        <v>12</v>
      </c>
      <c r="B13" s="175">
        <f t="shared" ref="B13:F13" si="0">SUM(B8:B12)</f>
        <v>0</v>
      </c>
      <c r="C13" s="35">
        <f t="shared" si="0"/>
        <v>0</v>
      </c>
      <c r="D13" s="35">
        <f t="shared" si="0"/>
        <v>0</v>
      </c>
      <c r="E13" s="35">
        <f t="shared" si="0"/>
        <v>0</v>
      </c>
      <c r="F13" s="35">
        <f t="shared" si="0"/>
        <v>0</v>
      </c>
      <c r="G13" s="35">
        <f t="shared" ref="G13" si="1">SUM(G8:G12)</f>
        <v>0</v>
      </c>
      <c r="H13" s="35">
        <f t="shared" ref="H13:I13" si="2">SUM(H8:H12)</f>
        <v>0</v>
      </c>
      <c r="I13" s="35">
        <f t="shared" si="2"/>
        <v>0</v>
      </c>
      <c r="J13" s="35">
        <f>SUM(B13:I13)</f>
        <v>0</v>
      </c>
      <c r="K13" s="45"/>
      <c r="L13" s="34">
        <f t="shared" ref="L13:R13" si="3">SUM(L8:L12)</f>
        <v>0</v>
      </c>
      <c r="M13" s="34">
        <f t="shared" si="3"/>
        <v>0</v>
      </c>
      <c r="N13" s="34">
        <f t="shared" si="3"/>
        <v>0</v>
      </c>
      <c r="O13" s="34">
        <f t="shared" si="3"/>
        <v>0</v>
      </c>
      <c r="P13" s="34">
        <f t="shared" ref="P13:Q13" si="4">SUM(P8:P12)</f>
        <v>0</v>
      </c>
      <c r="Q13" s="34">
        <f t="shared" si="4"/>
        <v>0</v>
      </c>
      <c r="R13" s="34">
        <f t="shared" si="3"/>
        <v>0</v>
      </c>
      <c r="S13" s="34">
        <f t="shared" ref="S13" si="5">SUM(S8:S12)</f>
        <v>0</v>
      </c>
      <c r="T13" s="34">
        <f>SUM(L13:S13)</f>
        <v>0</v>
      </c>
      <c r="U13" s="45"/>
      <c r="V13" s="45"/>
      <c r="W13" s="27"/>
      <c r="X13" s="35">
        <f>ROUNDDOWN(T13*$W$22,0)</f>
        <v>0</v>
      </c>
      <c r="Y13" s="256"/>
    </row>
    <row r="14" spans="1:25">
      <c r="A14" s="25" t="s">
        <v>13</v>
      </c>
      <c r="B14" s="171"/>
      <c r="C14" s="172"/>
      <c r="D14" s="12"/>
      <c r="E14" s="12"/>
      <c r="F14" s="12"/>
      <c r="G14" s="12"/>
      <c r="H14" s="12"/>
      <c r="I14" s="12"/>
      <c r="J14" s="261"/>
      <c r="K14" s="41"/>
      <c r="L14" s="12"/>
      <c r="M14" s="12"/>
      <c r="N14" s="12"/>
      <c r="O14" s="12"/>
      <c r="P14" s="12"/>
      <c r="Q14" s="12"/>
      <c r="R14" s="12"/>
      <c r="S14" s="12"/>
      <c r="T14" s="261"/>
      <c r="U14" s="41"/>
      <c r="V14" s="37"/>
      <c r="W14" s="27"/>
      <c r="X14" s="258"/>
      <c r="Y14" s="256"/>
    </row>
    <row r="15" spans="1:25">
      <c r="A15" s="36"/>
      <c r="B15" s="166"/>
      <c r="C15" s="156"/>
      <c r="D15" s="13"/>
      <c r="E15" s="13"/>
      <c r="F15" s="13"/>
      <c r="G15" s="13"/>
      <c r="H15" s="13"/>
      <c r="I15" s="13"/>
      <c r="J15" s="262"/>
      <c r="K15" s="16"/>
      <c r="L15" s="13"/>
      <c r="M15" s="13"/>
      <c r="N15" s="13"/>
      <c r="O15" s="13"/>
      <c r="P15" s="13"/>
      <c r="Q15" s="13"/>
      <c r="R15" s="13"/>
      <c r="S15" s="13"/>
      <c r="T15" s="262"/>
      <c r="U15" s="16"/>
      <c r="V15" s="38"/>
      <c r="W15" s="27"/>
      <c r="X15" s="259"/>
      <c r="Y15" s="256"/>
    </row>
    <row r="16" spans="1:25">
      <c r="A16" s="36"/>
      <c r="B16" s="166"/>
      <c r="C16" s="156"/>
      <c r="D16" s="13"/>
      <c r="E16" s="13"/>
      <c r="F16" s="13"/>
      <c r="G16" s="13"/>
      <c r="H16" s="13"/>
      <c r="I16" s="13"/>
      <c r="J16" s="262"/>
      <c r="K16" s="16"/>
      <c r="L16" s="13"/>
      <c r="M16" s="13"/>
      <c r="N16" s="13"/>
      <c r="O16" s="13"/>
      <c r="P16" s="13"/>
      <c r="Q16" s="13"/>
      <c r="R16" s="13"/>
      <c r="S16" s="13"/>
      <c r="T16" s="262"/>
      <c r="U16" s="16"/>
      <c r="V16" s="38"/>
      <c r="W16" s="27"/>
      <c r="X16" s="259"/>
      <c r="Y16" s="256"/>
    </row>
    <row r="17" spans="1:25">
      <c r="A17" s="36"/>
      <c r="B17" s="166"/>
      <c r="C17" s="156"/>
      <c r="D17" s="13"/>
      <c r="E17" s="13"/>
      <c r="F17" s="13"/>
      <c r="G17" s="13"/>
      <c r="H17" s="13"/>
      <c r="I17" s="13"/>
      <c r="J17" s="262"/>
      <c r="K17" s="16"/>
      <c r="L17" s="13"/>
      <c r="M17" s="13"/>
      <c r="N17" s="13"/>
      <c r="O17" s="13"/>
      <c r="P17" s="13"/>
      <c r="Q17" s="13"/>
      <c r="R17" s="13"/>
      <c r="S17" s="13"/>
      <c r="T17" s="262"/>
      <c r="U17" s="16"/>
      <c r="V17" s="38"/>
      <c r="W17" s="186"/>
      <c r="X17" s="259"/>
      <c r="Y17" s="256"/>
    </row>
    <row r="18" spans="1:25">
      <c r="A18" s="36"/>
      <c r="B18" s="166"/>
      <c r="C18" s="156"/>
      <c r="D18" s="13"/>
      <c r="E18" s="13"/>
      <c r="F18" s="13"/>
      <c r="G18" s="13"/>
      <c r="H18" s="13"/>
      <c r="I18" s="13"/>
      <c r="J18" s="262"/>
      <c r="K18" s="16"/>
      <c r="L18" s="13"/>
      <c r="M18" s="13"/>
      <c r="N18" s="13"/>
      <c r="O18" s="13"/>
      <c r="P18" s="13"/>
      <c r="Q18" s="13"/>
      <c r="R18" s="13"/>
      <c r="S18" s="13"/>
      <c r="T18" s="262"/>
      <c r="U18" s="16"/>
      <c r="V18" s="38"/>
      <c r="W18" s="186"/>
      <c r="X18" s="259"/>
      <c r="Y18" s="256"/>
    </row>
    <row r="19" spans="1:25">
      <c r="A19" s="29"/>
      <c r="B19" s="166"/>
      <c r="C19" s="156"/>
      <c r="D19" s="13"/>
      <c r="E19" s="13"/>
      <c r="F19" s="13"/>
      <c r="G19" s="13"/>
      <c r="H19" s="13"/>
      <c r="I19" s="13"/>
      <c r="J19" s="262"/>
      <c r="K19" s="16"/>
      <c r="L19" s="13"/>
      <c r="M19" s="13"/>
      <c r="N19" s="13"/>
      <c r="O19" s="13"/>
      <c r="P19" s="13"/>
      <c r="Q19" s="13"/>
      <c r="R19" s="13"/>
      <c r="S19" s="13"/>
      <c r="T19" s="262"/>
      <c r="U19" s="16"/>
      <c r="V19" s="43"/>
      <c r="W19" s="27"/>
      <c r="X19" s="259"/>
      <c r="Y19" s="256"/>
    </row>
    <row r="20" spans="1:25">
      <c r="A20" s="29"/>
      <c r="B20" s="166"/>
      <c r="C20" s="156"/>
      <c r="D20" s="13"/>
      <c r="E20" s="13"/>
      <c r="F20" s="13"/>
      <c r="G20" s="13"/>
      <c r="H20" s="13"/>
      <c r="I20" s="13"/>
      <c r="J20" s="262"/>
      <c r="K20" s="16"/>
      <c r="L20" s="13"/>
      <c r="M20" s="13"/>
      <c r="N20" s="13"/>
      <c r="O20" s="13"/>
      <c r="P20" s="13"/>
      <c r="Q20" s="13"/>
      <c r="R20" s="13"/>
      <c r="S20" s="13"/>
      <c r="T20" s="262"/>
      <c r="U20" s="16"/>
      <c r="V20" s="43"/>
      <c r="W20" s="27"/>
      <c r="X20" s="259"/>
      <c r="Y20" s="256"/>
    </row>
    <row r="21" spans="1:25">
      <c r="A21" s="30"/>
      <c r="B21" s="167"/>
      <c r="C21" s="168"/>
      <c r="D21" s="14"/>
      <c r="E21" s="14"/>
      <c r="F21" s="14"/>
      <c r="G21" s="14"/>
      <c r="H21" s="14"/>
      <c r="I21" s="14"/>
      <c r="J21" s="263"/>
      <c r="K21" s="42"/>
      <c r="L21" s="14"/>
      <c r="M21" s="14"/>
      <c r="N21" s="14"/>
      <c r="O21" s="14"/>
      <c r="P21" s="14"/>
      <c r="Q21" s="14"/>
      <c r="R21" s="14"/>
      <c r="S21" s="14"/>
      <c r="T21" s="263"/>
      <c r="U21" s="42"/>
      <c r="V21" s="44"/>
      <c r="W21" s="27"/>
      <c r="X21" s="260"/>
      <c r="Y21" s="256"/>
    </row>
    <row r="22" spans="1:25">
      <c r="A22" s="24" t="s">
        <v>12</v>
      </c>
      <c r="B22" s="169">
        <f t="shared" ref="B22:F22" si="6">SUM(B14:B21)</f>
        <v>0</v>
      </c>
      <c r="C22" s="170">
        <f t="shared" si="6"/>
        <v>0</v>
      </c>
      <c r="D22" s="170">
        <f t="shared" si="6"/>
        <v>0</v>
      </c>
      <c r="E22" s="170">
        <f t="shared" si="6"/>
        <v>0</v>
      </c>
      <c r="F22" s="170">
        <f t="shared" si="6"/>
        <v>0</v>
      </c>
      <c r="G22" s="170">
        <f t="shared" ref="G22" si="7">SUM(G14:G21)</f>
        <v>0</v>
      </c>
      <c r="H22" s="170">
        <f t="shared" ref="H22:I22" si="8">SUM(H14:H21)</f>
        <v>0</v>
      </c>
      <c r="I22" s="170">
        <f t="shared" si="8"/>
        <v>0</v>
      </c>
      <c r="J22" s="35">
        <f>SUM(B22:I22)</f>
        <v>0</v>
      </c>
      <c r="K22" s="46"/>
      <c r="L22" s="15">
        <f t="shared" ref="L22:R22" si="9">SUM(L14:L21)</f>
        <v>0</v>
      </c>
      <c r="M22" s="15">
        <f t="shared" si="9"/>
        <v>0</v>
      </c>
      <c r="N22" s="15">
        <f t="shared" si="9"/>
        <v>0</v>
      </c>
      <c r="O22" s="15">
        <f t="shared" si="9"/>
        <v>0</v>
      </c>
      <c r="P22" s="15">
        <f t="shared" ref="P22:Q22" si="10">SUM(P14:P21)</f>
        <v>0</v>
      </c>
      <c r="Q22" s="15">
        <f t="shared" si="10"/>
        <v>0</v>
      </c>
      <c r="R22" s="15">
        <f t="shared" si="9"/>
        <v>0</v>
      </c>
      <c r="S22" s="15">
        <f t="shared" ref="S22" si="11">SUM(S14:S21)</f>
        <v>0</v>
      </c>
      <c r="T22" s="34">
        <f>SUM(L22:S22)</f>
        <v>0</v>
      </c>
      <c r="U22" s="46"/>
      <c r="V22" s="47"/>
      <c r="W22" s="219">
        <v>0.5</v>
      </c>
      <c r="X22" s="35">
        <f>ROUNDDOWN(T22*$W$22,0)</f>
        <v>0</v>
      </c>
      <c r="Y22" s="256"/>
    </row>
    <row r="23" spans="1:25" ht="14.25" customHeight="1">
      <c r="A23" s="25" t="s">
        <v>14</v>
      </c>
      <c r="B23" s="171"/>
      <c r="C23" s="172"/>
      <c r="D23" s="12"/>
      <c r="E23" s="12"/>
      <c r="F23" s="12"/>
      <c r="G23" s="12"/>
      <c r="H23" s="12"/>
      <c r="I23" s="12"/>
      <c r="J23" s="261"/>
      <c r="K23" s="41"/>
      <c r="L23" s="12"/>
      <c r="M23" s="12"/>
      <c r="N23" s="12"/>
      <c r="O23" s="12"/>
      <c r="P23" s="12"/>
      <c r="Q23" s="12"/>
      <c r="R23" s="12"/>
      <c r="S23" s="12"/>
      <c r="T23" s="261"/>
      <c r="U23" s="41"/>
      <c r="V23" s="37"/>
      <c r="W23" s="215" t="s">
        <v>147</v>
      </c>
      <c r="X23" s="258"/>
      <c r="Y23" s="256"/>
    </row>
    <row r="24" spans="1:25" ht="14.25" customHeight="1">
      <c r="A24" s="29"/>
      <c r="B24" s="166"/>
      <c r="C24" s="156"/>
      <c r="D24" s="13"/>
      <c r="E24" s="13"/>
      <c r="F24" s="13"/>
      <c r="G24" s="13"/>
      <c r="H24" s="13"/>
      <c r="I24" s="13"/>
      <c r="J24" s="262"/>
      <c r="K24" s="16"/>
      <c r="L24" s="13"/>
      <c r="M24" s="13"/>
      <c r="N24" s="13"/>
      <c r="O24" s="13"/>
      <c r="P24" s="13"/>
      <c r="Q24" s="13"/>
      <c r="R24" s="13"/>
      <c r="S24" s="13"/>
      <c r="T24" s="262"/>
      <c r="U24" s="16"/>
      <c r="V24" s="38"/>
      <c r="W24" s="27"/>
      <c r="X24" s="259"/>
      <c r="Y24" s="256"/>
    </row>
    <row r="25" spans="1:25" ht="14.25" customHeight="1">
      <c r="A25" s="29"/>
      <c r="B25" s="166"/>
      <c r="C25" s="156"/>
      <c r="D25" s="13"/>
      <c r="E25" s="13"/>
      <c r="F25" s="13"/>
      <c r="G25" s="13"/>
      <c r="H25" s="13"/>
      <c r="I25" s="13"/>
      <c r="J25" s="262"/>
      <c r="K25" s="16"/>
      <c r="L25" s="13"/>
      <c r="M25" s="13"/>
      <c r="N25" s="13"/>
      <c r="O25" s="13"/>
      <c r="P25" s="13"/>
      <c r="Q25" s="13"/>
      <c r="R25" s="13"/>
      <c r="S25" s="13"/>
      <c r="T25" s="262"/>
      <c r="U25" s="16"/>
      <c r="V25" s="38"/>
      <c r="W25" s="186"/>
      <c r="X25" s="259"/>
      <c r="Y25" s="256"/>
    </row>
    <row r="26" spans="1:25" ht="14.25" customHeight="1">
      <c r="A26" s="29"/>
      <c r="B26" s="166"/>
      <c r="C26" s="156"/>
      <c r="D26" s="13"/>
      <c r="E26" s="13"/>
      <c r="F26" s="13"/>
      <c r="G26" s="13"/>
      <c r="H26" s="13"/>
      <c r="I26" s="13"/>
      <c r="J26" s="262"/>
      <c r="K26" s="16"/>
      <c r="L26" s="13"/>
      <c r="M26" s="13"/>
      <c r="N26" s="13"/>
      <c r="O26" s="13"/>
      <c r="P26" s="13"/>
      <c r="Q26" s="13"/>
      <c r="R26" s="13"/>
      <c r="S26" s="13"/>
      <c r="T26" s="262"/>
      <c r="U26" s="16"/>
      <c r="V26" s="38"/>
      <c r="W26" s="186"/>
      <c r="X26" s="259"/>
      <c r="Y26" s="256"/>
    </row>
    <row r="27" spans="1:25" ht="14.25" customHeight="1">
      <c r="A27" s="29"/>
      <c r="B27" s="166"/>
      <c r="C27" s="156"/>
      <c r="D27" s="13"/>
      <c r="E27" s="13"/>
      <c r="F27" s="13"/>
      <c r="G27" s="13"/>
      <c r="H27" s="13"/>
      <c r="I27" s="13"/>
      <c r="J27" s="262"/>
      <c r="K27" s="16"/>
      <c r="L27" s="13"/>
      <c r="M27" s="13"/>
      <c r="N27" s="13"/>
      <c r="O27" s="13"/>
      <c r="P27" s="13"/>
      <c r="Q27" s="13"/>
      <c r="R27" s="13"/>
      <c r="S27" s="13"/>
      <c r="T27" s="262"/>
      <c r="U27" s="16"/>
      <c r="V27" s="38"/>
      <c r="W27" s="182"/>
      <c r="X27" s="259"/>
      <c r="Y27" s="256"/>
    </row>
    <row r="28" spans="1:25" ht="14.25" customHeight="1">
      <c r="A28" s="29"/>
      <c r="B28" s="166"/>
      <c r="C28" s="156"/>
      <c r="D28" s="13"/>
      <c r="E28" s="13"/>
      <c r="F28" s="13"/>
      <c r="G28" s="13"/>
      <c r="H28" s="13"/>
      <c r="I28" s="13"/>
      <c r="J28" s="262"/>
      <c r="K28" s="152"/>
      <c r="L28" s="157"/>
      <c r="M28" s="157"/>
      <c r="N28" s="157"/>
      <c r="O28" s="157"/>
      <c r="P28" s="157"/>
      <c r="Q28" s="157"/>
      <c r="R28" s="157"/>
      <c r="S28" s="157"/>
      <c r="T28" s="262"/>
      <c r="U28" s="157"/>
      <c r="V28" s="157"/>
      <c r="W28" s="157"/>
      <c r="X28" s="259"/>
      <c r="Y28" s="256"/>
    </row>
    <row r="29" spans="1:25" ht="14.25" customHeight="1">
      <c r="A29" s="26"/>
      <c r="B29" s="166"/>
      <c r="C29" s="156"/>
      <c r="D29" s="13"/>
      <c r="E29" s="13"/>
      <c r="F29" s="13"/>
      <c r="G29" s="13"/>
      <c r="H29" s="13"/>
      <c r="I29" s="13"/>
      <c r="J29" s="262"/>
      <c r="K29" s="16"/>
      <c r="L29" s="158"/>
      <c r="M29" s="158"/>
      <c r="N29" s="158"/>
      <c r="O29" s="158"/>
      <c r="P29" s="158"/>
      <c r="Q29" s="158"/>
      <c r="R29" s="158"/>
      <c r="S29" s="158"/>
      <c r="T29" s="262"/>
      <c r="U29" s="148"/>
      <c r="V29" s="38"/>
      <c r="W29" s="27"/>
      <c r="X29" s="259"/>
      <c r="Y29" s="256"/>
    </row>
    <row r="30" spans="1:25" ht="14.25" customHeight="1">
      <c r="A30" s="30"/>
      <c r="B30" s="167"/>
      <c r="C30" s="168"/>
      <c r="D30" s="14"/>
      <c r="E30" s="14"/>
      <c r="F30" s="14"/>
      <c r="G30" s="14"/>
      <c r="H30" s="14"/>
      <c r="I30" s="14"/>
      <c r="J30" s="263"/>
      <c r="K30" s="42"/>
      <c r="L30" s="145"/>
      <c r="M30" s="145"/>
      <c r="N30" s="145"/>
      <c r="O30" s="145"/>
      <c r="P30" s="145"/>
      <c r="Q30" s="145"/>
      <c r="R30" s="145"/>
      <c r="S30" s="145"/>
      <c r="T30" s="263"/>
      <c r="U30" s="42"/>
      <c r="V30" s="40"/>
      <c r="W30" s="27"/>
      <c r="X30" s="260"/>
      <c r="Y30" s="256"/>
    </row>
    <row r="31" spans="1:25">
      <c r="A31" s="24" t="s">
        <v>12</v>
      </c>
      <c r="B31" s="169">
        <f t="shared" ref="B31:F31" si="12">SUM(B23:B30)</f>
        <v>0</v>
      </c>
      <c r="C31" s="170">
        <f t="shared" si="12"/>
        <v>0</v>
      </c>
      <c r="D31" s="170">
        <f t="shared" si="12"/>
        <v>0</v>
      </c>
      <c r="E31" s="170">
        <f t="shared" si="12"/>
        <v>0</v>
      </c>
      <c r="F31" s="170">
        <f t="shared" si="12"/>
        <v>0</v>
      </c>
      <c r="G31" s="170">
        <f t="shared" ref="G31" si="13">SUM(G23:G30)</f>
        <v>0</v>
      </c>
      <c r="H31" s="170">
        <f t="shared" ref="H31:I31" si="14">SUM(H23:H30)</f>
        <v>0</v>
      </c>
      <c r="I31" s="170">
        <f t="shared" si="14"/>
        <v>0</v>
      </c>
      <c r="J31" s="35">
        <f>SUM(B31:I31)</f>
        <v>0</v>
      </c>
      <c r="K31" s="46"/>
      <c r="L31" s="15">
        <f t="shared" ref="L31:R31" si="15">SUM(L23:L30)</f>
        <v>0</v>
      </c>
      <c r="M31" s="15">
        <f t="shared" si="15"/>
        <v>0</v>
      </c>
      <c r="N31" s="15">
        <f t="shared" si="15"/>
        <v>0</v>
      </c>
      <c r="O31" s="15">
        <f t="shared" si="15"/>
        <v>0</v>
      </c>
      <c r="P31" s="15">
        <f t="shared" ref="P31:Q31" si="16">SUM(P23:P30)</f>
        <v>0</v>
      </c>
      <c r="Q31" s="15">
        <f t="shared" si="16"/>
        <v>0</v>
      </c>
      <c r="R31" s="15">
        <f t="shared" si="15"/>
        <v>0</v>
      </c>
      <c r="S31" s="15">
        <f t="shared" ref="S31" si="17">SUM(S23:S30)</f>
        <v>0</v>
      </c>
      <c r="T31" s="34">
        <f>SUM(L31:S31)</f>
        <v>0</v>
      </c>
      <c r="U31" s="46"/>
      <c r="V31" s="47"/>
      <c r="W31" s="27"/>
      <c r="X31" s="35">
        <f>ROUNDDOWN(T31*$W$22,0)</f>
        <v>0</v>
      </c>
      <c r="Y31" s="256"/>
    </row>
    <row r="32" spans="1:25">
      <c r="A32" s="25" t="s">
        <v>81</v>
      </c>
      <c r="B32" s="171"/>
      <c r="C32" s="172"/>
      <c r="D32" s="12"/>
      <c r="E32" s="12"/>
      <c r="F32" s="12"/>
      <c r="G32" s="12"/>
      <c r="H32" s="12"/>
      <c r="I32" s="12"/>
      <c r="J32" s="261"/>
      <c r="K32" s="41"/>
      <c r="L32" s="12"/>
      <c r="M32" s="12"/>
      <c r="N32" s="12"/>
      <c r="O32" s="12"/>
      <c r="P32" s="12"/>
      <c r="Q32" s="12"/>
      <c r="R32" s="12"/>
      <c r="S32" s="12"/>
      <c r="T32" s="261"/>
      <c r="U32" s="41"/>
      <c r="V32" s="37"/>
      <c r="W32" s="27"/>
      <c r="X32" s="258"/>
      <c r="Y32" s="256"/>
    </row>
    <row r="33" spans="1:26">
      <c r="A33" s="36"/>
      <c r="B33" s="166"/>
      <c r="C33" s="156"/>
      <c r="D33" s="13"/>
      <c r="E33" s="13"/>
      <c r="F33" s="13"/>
      <c r="G33" s="13"/>
      <c r="H33" s="13"/>
      <c r="I33" s="13"/>
      <c r="J33" s="262"/>
      <c r="K33" s="16"/>
      <c r="L33" s="13"/>
      <c r="M33" s="13"/>
      <c r="N33" s="13"/>
      <c r="O33" s="13"/>
      <c r="P33" s="13"/>
      <c r="Q33" s="13"/>
      <c r="R33" s="13"/>
      <c r="S33" s="13"/>
      <c r="T33" s="262"/>
      <c r="U33" s="16"/>
      <c r="V33" s="38"/>
      <c r="W33" s="182"/>
      <c r="X33" s="259"/>
      <c r="Y33" s="256"/>
    </row>
    <row r="34" spans="1:26">
      <c r="A34" s="36"/>
      <c r="B34" s="166"/>
      <c r="C34" s="156"/>
      <c r="D34" s="13"/>
      <c r="E34" s="13"/>
      <c r="F34" s="13"/>
      <c r="G34" s="13"/>
      <c r="H34" s="13"/>
      <c r="I34" s="13"/>
      <c r="J34" s="262"/>
      <c r="K34" s="16"/>
      <c r="L34" s="13"/>
      <c r="M34" s="13"/>
      <c r="N34" s="13"/>
      <c r="O34" s="13"/>
      <c r="P34" s="13"/>
      <c r="Q34" s="13"/>
      <c r="R34" s="13"/>
      <c r="S34" s="13"/>
      <c r="T34" s="262"/>
      <c r="U34" s="16"/>
      <c r="V34" s="38"/>
      <c r="W34" s="186"/>
      <c r="X34" s="259"/>
      <c r="Y34" s="256"/>
    </row>
    <row r="35" spans="1:26">
      <c r="A35" s="36"/>
      <c r="B35" s="166"/>
      <c r="C35" s="156"/>
      <c r="D35" s="13"/>
      <c r="E35" s="13"/>
      <c r="F35" s="13"/>
      <c r="G35" s="13"/>
      <c r="H35" s="13"/>
      <c r="I35" s="13"/>
      <c r="J35" s="262"/>
      <c r="K35" s="16"/>
      <c r="L35" s="13"/>
      <c r="M35" s="13"/>
      <c r="N35" s="13"/>
      <c r="O35" s="13"/>
      <c r="P35" s="13"/>
      <c r="Q35" s="13"/>
      <c r="R35" s="13"/>
      <c r="S35" s="13"/>
      <c r="T35" s="262"/>
      <c r="U35" s="16"/>
      <c r="V35" s="38"/>
      <c r="W35" s="186"/>
      <c r="X35" s="259"/>
      <c r="Y35" s="256"/>
    </row>
    <row r="36" spans="1:26">
      <c r="A36" s="29"/>
      <c r="B36" s="166"/>
      <c r="C36" s="156"/>
      <c r="D36" s="13"/>
      <c r="E36" s="13"/>
      <c r="F36" s="13"/>
      <c r="G36" s="13"/>
      <c r="H36" s="13"/>
      <c r="I36" s="13"/>
      <c r="J36" s="262"/>
      <c r="K36" s="16"/>
      <c r="L36" s="13"/>
      <c r="M36" s="13"/>
      <c r="N36" s="13"/>
      <c r="O36" s="13"/>
      <c r="P36" s="13"/>
      <c r="Q36" s="13"/>
      <c r="R36" s="13"/>
      <c r="S36" s="13"/>
      <c r="T36" s="262"/>
      <c r="U36" s="16"/>
      <c r="V36" s="38"/>
      <c r="W36" s="27"/>
      <c r="X36" s="259"/>
      <c r="Y36" s="256"/>
    </row>
    <row r="37" spans="1:26">
      <c r="A37" s="28"/>
      <c r="B37" s="167"/>
      <c r="C37" s="168"/>
      <c r="D37" s="14"/>
      <c r="E37" s="14"/>
      <c r="F37" s="14"/>
      <c r="G37" s="14"/>
      <c r="H37" s="14"/>
      <c r="I37" s="14"/>
      <c r="J37" s="263"/>
      <c r="K37" s="42"/>
      <c r="L37" s="14"/>
      <c r="M37" s="14"/>
      <c r="N37" s="14"/>
      <c r="O37" s="14"/>
      <c r="P37" s="14"/>
      <c r="Q37" s="14"/>
      <c r="R37" s="14"/>
      <c r="S37" s="14"/>
      <c r="T37" s="263"/>
      <c r="U37" s="42"/>
      <c r="V37" s="39"/>
      <c r="W37" s="27"/>
      <c r="X37" s="260"/>
      <c r="Y37" s="256"/>
    </row>
    <row r="38" spans="1:26" ht="14.25" thickBot="1">
      <c r="A38" s="29" t="s">
        <v>12</v>
      </c>
      <c r="B38" s="166">
        <f t="shared" ref="B38:F38" si="18">SUM(B32:B37)</f>
        <v>0</v>
      </c>
      <c r="C38" s="156">
        <f t="shared" si="18"/>
        <v>0</v>
      </c>
      <c r="D38" s="156">
        <f t="shared" si="18"/>
        <v>0</v>
      </c>
      <c r="E38" s="156">
        <f t="shared" si="18"/>
        <v>0</v>
      </c>
      <c r="F38" s="156">
        <f t="shared" si="18"/>
        <v>0</v>
      </c>
      <c r="G38" s="156">
        <f t="shared" ref="G38" si="19">SUM(G32:G37)</f>
        <v>0</v>
      </c>
      <c r="H38" s="156">
        <f t="shared" ref="H38:I38" si="20">SUM(H32:H37)</f>
        <v>0</v>
      </c>
      <c r="I38" s="156">
        <f t="shared" si="20"/>
        <v>0</v>
      </c>
      <c r="J38" s="35">
        <f>SUM(B38:I38)</f>
        <v>0</v>
      </c>
      <c r="K38" s="48"/>
      <c r="L38" s="13">
        <f t="shared" ref="L38:R38" si="21">SUM(L32:L37)</f>
        <v>0</v>
      </c>
      <c r="M38" s="13">
        <f t="shared" si="21"/>
        <v>0</v>
      </c>
      <c r="N38" s="13">
        <f t="shared" si="21"/>
        <v>0</v>
      </c>
      <c r="O38" s="13">
        <f t="shared" si="21"/>
        <v>0</v>
      </c>
      <c r="P38" s="13">
        <f t="shared" ref="P38:Q38" si="22">SUM(P32:P37)</f>
        <v>0</v>
      </c>
      <c r="Q38" s="13">
        <f t="shared" si="22"/>
        <v>0</v>
      </c>
      <c r="R38" s="13">
        <f t="shared" si="21"/>
        <v>0</v>
      </c>
      <c r="S38" s="13">
        <f>SUM(S32:S37)</f>
        <v>0</v>
      </c>
      <c r="T38" s="34">
        <f>SUM(L38:S38)</f>
        <v>0</v>
      </c>
      <c r="U38" s="48"/>
      <c r="V38" s="49"/>
      <c r="W38" s="31"/>
      <c r="X38" s="35">
        <f>ROUNDDOWN(T38*$W$22,0)</f>
        <v>0</v>
      </c>
      <c r="Y38" s="257"/>
    </row>
    <row r="39" spans="1:26" ht="18" customHeight="1" thickTop="1" thickBot="1">
      <c r="A39" s="82" t="s">
        <v>15</v>
      </c>
      <c r="B39" s="173">
        <f t="shared" ref="B39:F39" si="23">SUM(B38,B31,B22,B13)</f>
        <v>0</v>
      </c>
      <c r="C39" s="187">
        <f t="shared" si="23"/>
        <v>0</v>
      </c>
      <c r="D39" s="187">
        <f t="shared" si="23"/>
        <v>0</v>
      </c>
      <c r="E39" s="187">
        <f t="shared" si="23"/>
        <v>0</v>
      </c>
      <c r="F39" s="187">
        <f t="shared" si="23"/>
        <v>0</v>
      </c>
      <c r="G39" s="187">
        <f t="shared" ref="G39" si="24">SUM(G38,G31,G22,G13)</f>
        <v>0</v>
      </c>
      <c r="H39" s="187">
        <f t="shared" ref="H39:I39" si="25">SUM(H38,H31,H22,H13)</f>
        <v>0</v>
      </c>
      <c r="I39" s="187">
        <f t="shared" si="25"/>
        <v>0</v>
      </c>
      <c r="J39" s="187">
        <f>SUM(B39:I39)</f>
        <v>0</v>
      </c>
      <c r="K39" s="78"/>
      <c r="L39" s="79">
        <f t="shared" ref="L39:R39" si="26">SUM(L38,L31,L22,L13)</f>
        <v>0</v>
      </c>
      <c r="M39" s="79">
        <f t="shared" si="26"/>
        <v>0</v>
      </c>
      <c r="N39" s="79">
        <f t="shared" si="26"/>
        <v>0</v>
      </c>
      <c r="O39" s="79">
        <f t="shared" si="26"/>
        <v>0</v>
      </c>
      <c r="P39" s="79">
        <f t="shared" ref="P39:Q39" si="27">SUM(P38,P31,P22,P13)</f>
        <v>0</v>
      </c>
      <c r="Q39" s="79">
        <f t="shared" si="27"/>
        <v>0</v>
      </c>
      <c r="R39" s="79">
        <f t="shared" si="26"/>
        <v>0</v>
      </c>
      <c r="S39" s="79">
        <f t="shared" ref="S39" si="28">SUM(S38,S31,S22,S13)</f>
        <v>0</v>
      </c>
      <c r="T39" s="79">
        <f>SUM(L39:S39)</f>
        <v>0</v>
      </c>
      <c r="U39" s="78"/>
      <c r="V39" s="78"/>
      <c r="W39" s="83"/>
      <c r="X39" s="80">
        <f>ROUNDDOWN(SUM(X38,X31,X22,X13),-3)</f>
        <v>0</v>
      </c>
      <c r="Y39" s="84"/>
    </row>
    <row r="40" spans="1:26" ht="18" customHeight="1">
      <c r="A40" s="81" t="s">
        <v>16</v>
      </c>
      <c r="B40" s="238"/>
      <c r="C40" s="239"/>
      <c r="D40" s="239"/>
      <c r="E40" s="239"/>
      <c r="F40" s="239"/>
      <c r="G40" s="239"/>
      <c r="H40" s="239"/>
      <c r="I40" s="239"/>
      <c r="J40" s="240"/>
      <c r="K40" s="228" t="s">
        <v>31</v>
      </c>
      <c r="L40" s="223"/>
      <c r="M40" s="223"/>
      <c r="N40" s="223"/>
      <c r="O40" s="223"/>
      <c r="P40" s="223"/>
      <c r="Q40" s="223"/>
      <c r="R40" s="223"/>
      <c r="S40" s="223"/>
      <c r="T40" s="223"/>
      <c r="U40" s="223"/>
      <c r="V40" s="223"/>
      <c r="W40" s="223"/>
      <c r="X40" s="223"/>
      <c r="Y40" s="224"/>
    </row>
    <row r="41" spans="1:26" ht="18" customHeight="1" thickBot="1">
      <c r="A41" s="32" t="s">
        <v>2</v>
      </c>
      <c r="B41" s="176">
        <f t="shared" ref="B41:F41" si="29">SUM(B39:B40)</f>
        <v>0</v>
      </c>
      <c r="C41" s="177">
        <f t="shared" si="29"/>
        <v>0</v>
      </c>
      <c r="D41" s="177">
        <f t="shared" si="29"/>
        <v>0</v>
      </c>
      <c r="E41" s="177">
        <f t="shared" si="29"/>
        <v>0</v>
      </c>
      <c r="F41" s="177">
        <f t="shared" si="29"/>
        <v>0</v>
      </c>
      <c r="G41" s="177">
        <f t="shared" ref="G41" si="30">SUM(G39:G40)</f>
        <v>0</v>
      </c>
      <c r="H41" s="177">
        <f t="shared" ref="H41:I41" si="31">SUM(H39:H40)</f>
        <v>0</v>
      </c>
      <c r="I41" s="177">
        <f t="shared" si="31"/>
        <v>0</v>
      </c>
      <c r="J41" s="177">
        <f>SUM(B41:I41)</f>
        <v>0</v>
      </c>
      <c r="K41" s="225"/>
      <c r="L41" s="226"/>
      <c r="M41" s="226"/>
      <c r="N41" s="226"/>
      <c r="O41" s="226"/>
      <c r="P41" s="226"/>
      <c r="Q41" s="226"/>
      <c r="R41" s="226"/>
      <c r="S41" s="226"/>
      <c r="T41" s="226"/>
      <c r="U41" s="226"/>
      <c r="V41" s="226"/>
      <c r="W41" s="226"/>
      <c r="X41" s="226"/>
      <c r="Y41" s="227"/>
    </row>
    <row r="42" spans="1:26" s="19" customFormat="1" ht="16.5" customHeight="1">
      <c r="A42" s="180" t="s">
        <v>17</v>
      </c>
      <c r="B42" s="178"/>
      <c r="C42" s="178"/>
      <c r="D42" s="178"/>
      <c r="E42" s="178"/>
      <c r="F42" s="178"/>
      <c r="G42" s="178"/>
      <c r="H42" s="178"/>
      <c r="I42" s="178"/>
      <c r="J42" s="178"/>
      <c r="K42" s="178"/>
      <c r="L42" s="178"/>
      <c r="M42" s="178"/>
      <c r="N42" s="178"/>
      <c r="O42" s="178"/>
      <c r="P42" s="178"/>
      <c r="Q42" s="178"/>
      <c r="R42" s="178"/>
      <c r="S42" s="178"/>
      <c r="T42" s="178"/>
      <c r="U42" s="178"/>
      <c r="V42" s="178"/>
      <c r="W42" s="178"/>
      <c r="X42" s="179"/>
      <c r="Y42" s="178"/>
      <c r="Z42" s="178"/>
    </row>
    <row r="43" spans="1:26" s="19" customFormat="1" ht="16.5" customHeight="1">
      <c r="A43" s="180" t="s">
        <v>26</v>
      </c>
      <c r="B43" s="178"/>
      <c r="C43" s="178"/>
      <c r="D43" s="178"/>
      <c r="E43" s="178"/>
      <c r="F43" s="178"/>
      <c r="G43" s="178"/>
      <c r="H43" s="178"/>
      <c r="I43" s="178"/>
      <c r="J43" s="178"/>
      <c r="K43" s="178"/>
      <c r="L43" s="178"/>
      <c r="M43" s="178"/>
      <c r="N43" s="178"/>
      <c r="O43" s="178"/>
      <c r="P43" s="178"/>
      <c r="Q43" s="178"/>
      <c r="R43" s="178"/>
      <c r="S43" s="178"/>
      <c r="T43" s="178"/>
      <c r="U43" s="178"/>
      <c r="V43" s="178"/>
      <c r="W43" s="178"/>
      <c r="X43" s="179"/>
      <c r="Y43" s="178"/>
      <c r="Z43" s="178"/>
    </row>
    <row r="44" spans="1:26" s="19" customFormat="1" ht="16.5" customHeight="1">
      <c r="A44" s="180" t="s">
        <v>27</v>
      </c>
      <c r="B44" s="178"/>
      <c r="C44" s="178"/>
      <c r="D44" s="178"/>
      <c r="E44" s="178"/>
      <c r="F44" s="178"/>
      <c r="G44" s="178"/>
      <c r="H44" s="178"/>
      <c r="I44" s="178"/>
      <c r="J44" s="178"/>
      <c r="K44" s="178"/>
      <c r="L44" s="178"/>
      <c r="M44" s="178"/>
      <c r="N44" s="178"/>
      <c r="O44" s="178"/>
      <c r="P44" s="178"/>
      <c r="Q44" s="178"/>
      <c r="R44" s="178"/>
      <c r="S44" s="178"/>
      <c r="T44" s="178"/>
      <c r="U44" s="178"/>
      <c r="V44" s="178"/>
      <c r="W44" s="178"/>
      <c r="X44" s="179"/>
      <c r="Y44" s="178"/>
      <c r="Z44" s="178"/>
    </row>
    <row r="45" spans="1:26" s="19" customFormat="1" ht="16.5" customHeight="1">
      <c r="A45" s="180" t="s">
        <v>166</v>
      </c>
      <c r="B45" s="178"/>
      <c r="C45" s="178"/>
      <c r="D45" s="178"/>
      <c r="E45" s="178"/>
      <c r="F45" s="178"/>
      <c r="G45" s="178"/>
      <c r="H45" s="178"/>
      <c r="I45" s="178"/>
      <c r="J45" s="178"/>
      <c r="K45" s="178"/>
      <c r="L45" s="178"/>
      <c r="M45" s="178"/>
      <c r="N45" s="178"/>
      <c r="O45" s="178"/>
      <c r="P45" s="178"/>
      <c r="Q45" s="178"/>
      <c r="R45" s="178"/>
      <c r="S45" s="178"/>
      <c r="T45" s="178"/>
      <c r="U45" s="178"/>
      <c r="V45" s="178"/>
      <c r="W45" s="178"/>
      <c r="X45" s="179"/>
      <c r="Y45" s="178"/>
      <c r="Z45" s="178"/>
    </row>
    <row r="46" spans="1:26">
      <c r="A46" s="10"/>
    </row>
    <row r="54" spans="21:21">
      <c r="U54" s="19"/>
    </row>
  </sheetData>
  <mergeCells count="23">
    <mergeCell ref="K6:K7"/>
    <mergeCell ref="Y5:Y7"/>
    <mergeCell ref="Y9:Y38"/>
    <mergeCell ref="X14:X21"/>
    <mergeCell ref="B5:K5"/>
    <mergeCell ref="L5:V5"/>
    <mergeCell ref="W5:W7"/>
    <mergeCell ref="X5:X7"/>
    <mergeCell ref="X23:X30"/>
    <mergeCell ref="X32:X37"/>
    <mergeCell ref="X9:X12"/>
    <mergeCell ref="V6:V7"/>
    <mergeCell ref="B6:F6"/>
    <mergeCell ref="L6:R6"/>
    <mergeCell ref="U6:U7"/>
    <mergeCell ref="J8:J12"/>
    <mergeCell ref="J14:J21"/>
    <mergeCell ref="J23:J30"/>
    <mergeCell ref="J32:J37"/>
    <mergeCell ref="T8:T12"/>
    <mergeCell ref="T14:T21"/>
    <mergeCell ref="T23:T30"/>
    <mergeCell ref="T32:T37"/>
  </mergeCells>
  <phoneticPr fontId="2"/>
  <printOptions horizontalCentered="1"/>
  <pageMargins left="0.39370078740157483" right="0.39370078740157483" top="0.74803149606299213" bottom="0.59055118110236227" header="0.51181102362204722" footer="0.51181102362204722"/>
  <pageSetup paperSize="9" scale="4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33"/>
  <sheetViews>
    <sheetView showGridLines="0" tabSelected="1" view="pageBreakPreview" zoomScale="80" zoomScaleNormal="70" zoomScaleSheetLayoutView="80" workbookViewId="0">
      <selection activeCell="L18" sqref="L18"/>
    </sheetView>
  </sheetViews>
  <sheetFormatPr defaultRowHeight="20.100000000000001" customHeight="1"/>
  <cols>
    <col min="1" max="1" width="16.625" style="1" customWidth="1"/>
    <col min="2" max="6" width="14.125" style="1" customWidth="1"/>
    <col min="7" max="7" width="14.125" style="2" customWidth="1"/>
    <col min="8" max="13" width="14.125" style="1" customWidth="1"/>
    <col min="14" max="16384" width="9" style="1"/>
  </cols>
  <sheetData>
    <row r="1" spans="1:13" ht="20.100000000000001" customHeight="1">
      <c r="A1" s="143" t="s">
        <v>86</v>
      </c>
      <c r="B1" s="61"/>
      <c r="C1" s="61"/>
      <c r="D1" s="20"/>
      <c r="E1" s="20"/>
      <c r="F1" s="20"/>
      <c r="G1" s="58"/>
      <c r="H1" s="20"/>
      <c r="I1" s="20"/>
      <c r="J1" s="20"/>
      <c r="K1" s="20"/>
      <c r="L1" s="20"/>
      <c r="M1" s="20"/>
    </row>
    <row r="2" spans="1:13" ht="20.100000000000001" customHeight="1">
      <c r="A2" s="61"/>
      <c r="B2" s="61"/>
      <c r="C2" s="61"/>
      <c r="D2" s="20"/>
      <c r="E2" s="20"/>
      <c r="F2" s="20"/>
      <c r="G2" s="58"/>
      <c r="H2" s="20"/>
      <c r="I2" s="20"/>
      <c r="J2" s="20"/>
      <c r="K2" s="20"/>
      <c r="L2" s="20"/>
      <c r="M2" s="20"/>
    </row>
    <row r="3" spans="1:13" ht="20.100000000000001" customHeight="1">
      <c r="A3" s="332" t="s">
        <v>24</v>
      </c>
      <c r="B3" s="332"/>
      <c r="C3" s="332"/>
      <c r="D3" s="332"/>
      <c r="E3" s="332"/>
      <c r="F3" s="332"/>
      <c r="G3" s="332"/>
      <c r="H3" s="332"/>
      <c r="I3" s="332"/>
      <c r="J3" s="332"/>
      <c r="K3" s="332"/>
      <c r="L3" s="332"/>
      <c r="M3" s="332"/>
    </row>
    <row r="4" spans="1:13" ht="20.100000000000001" customHeight="1">
      <c r="A4" s="22"/>
      <c r="B4" s="130"/>
      <c r="C4" s="22"/>
      <c r="D4" s="22"/>
      <c r="E4" s="22"/>
      <c r="F4" s="22"/>
      <c r="G4" s="22"/>
      <c r="H4" s="22"/>
      <c r="I4" s="22"/>
      <c r="J4" s="22"/>
      <c r="K4" s="22"/>
      <c r="L4" s="22"/>
      <c r="M4" s="22"/>
    </row>
    <row r="5" spans="1:13" s="3" customFormat="1" ht="20.100000000000001" customHeight="1" thickBot="1">
      <c r="A5" s="132" t="s">
        <v>87</v>
      </c>
      <c r="B5" s="130"/>
      <c r="C5" s="60"/>
      <c r="D5" s="20"/>
      <c r="E5" s="20"/>
      <c r="F5" s="20"/>
      <c r="G5" s="58"/>
      <c r="H5" s="20"/>
      <c r="I5" s="20"/>
      <c r="J5" s="20"/>
      <c r="K5" s="20"/>
      <c r="L5" s="20"/>
      <c r="M5" s="59" t="s">
        <v>18</v>
      </c>
    </row>
    <row r="6" spans="1:13" s="3" customFormat="1" ht="20.100000000000001" customHeight="1">
      <c r="A6" s="346"/>
      <c r="B6" s="333" t="s">
        <v>19</v>
      </c>
      <c r="C6" s="333" t="s">
        <v>4</v>
      </c>
      <c r="D6" s="335" t="s">
        <v>20</v>
      </c>
      <c r="E6" s="336"/>
      <c r="F6" s="337"/>
      <c r="G6" s="338" t="s">
        <v>3</v>
      </c>
      <c r="H6" s="339" t="s">
        <v>21</v>
      </c>
      <c r="I6" s="340"/>
      <c r="J6" s="340"/>
      <c r="K6" s="333" t="s">
        <v>79</v>
      </c>
      <c r="L6" s="342" t="s">
        <v>22</v>
      </c>
      <c r="M6" s="344" t="s">
        <v>1</v>
      </c>
    </row>
    <row r="7" spans="1:13" s="3" customFormat="1" ht="39.950000000000003" customHeight="1" thickBot="1">
      <c r="A7" s="347"/>
      <c r="B7" s="334"/>
      <c r="C7" s="334"/>
      <c r="D7" s="89" t="s">
        <v>121</v>
      </c>
      <c r="E7" s="89" t="s">
        <v>63</v>
      </c>
      <c r="F7" s="90" t="s">
        <v>23</v>
      </c>
      <c r="G7" s="334"/>
      <c r="H7" s="91" t="s">
        <v>62</v>
      </c>
      <c r="I7" s="91" t="s">
        <v>61</v>
      </c>
      <c r="J7" s="90" t="s">
        <v>23</v>
      </c>
      <c r="K7" s="341"/>
      <c r="L7" s="343"/>
      <c r="M7" s="345"/>
    </row>
    <row r="8" spans="1:13" s="3" customFormat="1" ht="35.25" customHeight="1">
      <c r="A8" s="181" t="s">
        <v>157</v>
      </c>
      <c r="B8" s="63"/>
      <c r="C8" s="63"/>
      <c r="D8" s="63"/>
      <c r="E8" s="63"/>
      <c r="F8" s="63">
        <f t="shared" ref="F8:F14" si="0">D8+E8</f>
        <v>0</v>
      </c>
      <c r="G8" s="63"/>
      <c r="H8" s="63"/>
      <c r="I8" s="63"/>
      <c r="J8" s="63">
        <f>H8+I8</f>
        <v>0</v>
      </c>
      <c r="K8" s="63"/>
      <c r="L8" s="92">
        <f t="shared" ref="L8:L14" si="1">F8+G8+J8+K8</f>
        <v>0</v>
      </c>
      <c r="M8" s="85" t="str">
        <f>IF(B8=L8,"","×")</f>
        <v/>
      </c>
    </row>
    <row r="9" spans="1:13" s="3" customFormat="1" ht="35.25" customHeight="1">
      <c r="A9" s="181" t="s">
        <v>156</v>
      </c>
      <c r="B9" s="63"/>
      <c r="C9" s="63"/>
      <c r="D9" s="63"/>
      <c r="E9" s="63"/>
      <c r="F9" s="63">
        <f t="shared" si="0"/>
        <v>0</v>
      </c>
      <c r="G9" s="63"/>
      <c r="H9" s="63"/>
      <c r="I9" s="63"/>
      <c r="J9" s="63">
        <f t="shared" ref="J9:J14" si="2">H9+I9</f>
        <v>0</v>
      </c>
      <c r="K9" s="63"/>
      <c r="L9" s="92">
        <f t="shared" si="1"/>
        <v>0</v>
      </c>
      <c r="M9" s="85"/>
    </row>
    <row r="10" spans="1:13" s="3" customFormat="1" ht="35.25" customHeight="1">
      <c r="A10" s="181" t="s">
        <v>158</v>
      </c>
      <c r="B10" s="63"/>
      <c r="C10" s="63"/>
      <c r="D10" s="63"/>
      <c r="E10" s="63"/>
      <c r="F10" s="63">
        <f t="shared" si="0"/>
        <v>0</v>
      </c>
      <c r="G10" s="63"/>
      <c r="H10" s="63"/>
      <c r="I10" s="63"/>
      <c r="J10" s="63">
        <f t="shared" si="2"/>
        <v>0</v>
      </c>
      <c r="K10" s="63"/>
      <c r="L10" s="92">
        <f t="shared" si="1"/>
        <v>0</v>
      </c>
      <c r="M10" s="85"/>
    </row>
    <row r="11" spans="1:13" s="3" customFormat="1" ht="35.25" customHeight="1">
      <c r="A11" s="181" t="s">
        <v>159</v>
      </c>
      <c r="B11" s="63"/>
      <c r="C11" s="63"/>
      <c r="D11" s="63"/>
      <c r="E11" s="63"/>
      <c r="F11" s="63">
        <f t="shared" si="0"/>
        <v>0</v>
      </c>
      <c r="G11" s="63"/>
      <c r="H11" s="63"/>
      <c r="I11" s="63"/>
      <c r="J11" s="63">
        <f t="shared" si="2"/>
        <v>0</v>
      </c>
      <c r="K11" s="63"/>
      <c r="L11" s="92">
        <f t="shared" si="1"/>
        <v>0</v>
      </c>
      <c r="M11" s="85"/>
    </row>
    <row r="12" spans="1:13" s="3" customFormat="1" ht="35.25" customHeight="1">
      <c r="A12" s="181" t="s">
        <v>160</v>
      </c>
      <c r="B12" s="63"/>
      <c r="C12" s="63"/>
      <c r="D12" s="63"/>
      <c r="E12" s="63"/>
      <c r="F12" s="63">
        <f t="shared" si="0"/>
        <v>0</v>
      </c>
      <c r="G12" s="63"/>
      <c r="H12" s="63"/>
      <c r="I12" s="63"/>
      <c r="J12" s="63">
        <f t="shared" si="2"/>
        <v>0</v>
      </c>
      <c r="K12" s="63"/>
      <c r="L12" s="92">
        <f t="shared" si="1"/>
        <v>0</v>
      </c>
      <c r="M12" s="85"/>
    </row>
    <row r="13" spans="1:13" s="3" customFormat="1" ht="35.25" customHeight="1">
      <c r="A13" s="181" t="s">
        <v>161</v>
      </c>
      <c r="B13" s="63"/>
      <c r="C13" s="63"/>
      <c r="D13" s="63"/>
      <c r="E13" s="63"/>
      <c r="F13" s="63">
        <f t="shared" si="0"/>
        <v>0</v>
      </c>
      <c r="G13" s="63"/>
      <c r="H13" s="63"/>
      <c r="I13" s="63"/>
      <c r="J13" s="63">
        <f t="shared" si="2"/>
        <v>0</v>
      </c>
      <c r="K13" s="63"/>
      <c r="L13" s="92">
        <f t="shared" si="1"/>
        <v>0</v>
      </c>
      <c r="M13" s="85"/>
    </row>
    <row r="14" spans="1:13" s="3" customFormat="1" ht="35.25" customHeight="1">
      <c r="A14" s="181" t="s">
        <v>162</v>
      </c>
      <c r="B14" s="63"/>
      <c r="C14" s="63"/>
      <c r="D14" s="63"/>
      <c r="E14" s="63"/>
      <c r="F14" s="63">
        <f t="shared" si="0"/>
        <v>0</v>
      </c>
      <c r="G14" s="63"/>
      <c r="H14" s="63"/>
      <c r="I14" s="63"/>
      <c r="J14" s="63">
        <f t="shared" si="2"/>
        <v>0</v>
      </c>
      <c r="K14" s="63"/>
      <c r="L14" s="92">
        <f t="shared" si="1"/>
        <v>0</v>
      </c>
      <c r="M14" s="85"/>
    </row>
    <row r="15" spans="1:13" s="3" customFormat="1" ht="35.25" customHeight="1">
      <c r="A15" s="181" t="s">
        <v>167</v>
      </c>
      <c r="B15" s="63"/>
      <c r="C15" s="63"/>
      <c r="D15" s="63"/>
      <c r="E15" s="63"/>
      <c r="F15" s="63">
        <f t="shared" ref="F15" si="3">D15+E15</f>
        <v>0</v>
      </c>
      <c r="G15" s="63"/>
      <c r="H15" s="63"/>
      <c r="I15" s="63"/>
      <c r="J15" s="63">
        <f t="shared" ref="J15" si="4">H15+I15</f>
        <v>0</v>
      </c>
      <c r="K15" s="63"/>
      <c r="L15" s="92">
        <f t="shared" ref="L15" si="5">F15+G15+J15+K15</f>
        <v>0</v>
      </c>
      <c r="M15" s="85"/>
    </row>
    <row r="16" spans="1:13" s="3" customFormat="1" ht="35.25" customHeight="1" thickBot="1">
      <c r="A16" s="86" t="s">
        <v>25</v>
      </c>
      <c r="B16" s="87">
        <f>SUM(B8:B15)</f>
        <v>0</v>
      </c>
      <c r="C16" s="87">
        <f t="shared" ref="C16:L16" si="6">SUM(C8:C15)</f>
        <v>0</v>
      </c>
      <c r="D16" s="87">
        <f t="shared" si="6"/>
        <v>0</v>
      </c>
      <c r="E16" s="87">
        <f t="shared" si="6"/>
        <v>0</v>
      </c>
      <c r="F16" s="87">
        <f t="shared" si="6"/>
        <v>0</v>
      </c>
      <c r="G16" s="87">
        <f t="shared" si="6"/>
        <v>0</v>
      </c>
      <c r="H16" s="87">
        <f t="shared" si="6"/>
        <v>0</v>
      </c>
      <c r="I16" s="87">
        <f t="shared" si="6"/>
        <v>0</v>
      </c>
      <c r="J16" s="87">
        <f t="shared" si="6"/>
        <v>0</v>
      </c>
      <c r="K16" s="87">
        <f t="shared" si="6"/>
        <v>0</v>
      </c>
      <c r="L16" s="87">
        <f t="shared" si="6"/>
        <v>0</v>
      </c>
      <c r="M16" s="88" t="str">
        <f>IF(B16=L16,"","×")</f>
        <v/>
      </c>
    </row>
    <row r="17" spans="1:57" s="3" customFormat="1" ht="20.100000000000001" customHeight="1">
      <c r="A17" s="64"/>
      <c r="B17" s="64"/>
      <c r="C17" s="64"/>
      <c r="D17" s="65"/>
      <c r="E17" s="65"/>
      <c r="F17" s="65"/>
      <c r="G17" s="66"/>
      <c r="H17" s="65"/>
      <c r="I17" s="65"/>
      <c r="J17" s="65"/>
      <c r="K17" s="65"/>
      <c r="L17" s="65"/>
      <c r="M17" s="65"/>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row>
    <row r="18" spans="1:57" ht="20.100000000000001" customHeight="1" thickBot="1">
      <c r="A18" s="69" t="s">
        <v>163</v>
      </c>
      <c r="B18" s="70"/>
      <c r="C18" s="70"/>
      <c r="D18" s="70"/>
      <c r="E18" s="71"/>
      <c r="F18" s="70"/>
      <c r="G18" s="70"/>
      <c r="H18" s="70"/>
      <c r="I18" s="70"/>
      <c r="J18" s="72" t="s">
        <v>60</v>
      </c>
      <c r="K18" s="67" t="str">
        <f>IF(B16=L16,"","調達資金合計と総事業費不一致")</f>
        <v/>
      </c>
      <c r="L18" s="62"/>
      <c r="M18" s="62"/>
    </row>
    <row r="19" spans="1:57" ht="20.100000000000001" customHeight="1" thickBot="1">
      <c r="A19" s="314"/>
      <c r="B19" s="315"/>
      <c r="C19" s="315"/>
      <c r="D19" s="315"/>
      <c r="E19" s="316" t="s">
        <v>59</v>
      </c>
      <c r="F19" s="317"/>
      <c r="G19" s="318" t="s">
        <v>58</v>
      </c>
      <c r="H19" s="317"/>
      <c r="I19" s="319" t="s">
        <v>57</v>
      </c>
      <c r="J19" s="320"/>
      <c r="K19" s="62"/>
      <c r="L19" s="62"/>
      <c r="M19" s="62"/>
    </row>
    <row r="20" spans="1:57" ht="20.100000000000001" customHeight="1">
      <c r="A20" s="321" t="s">
        <v>56</v>
      </c>
      <c r="B20" s="323" t="s">
        <v>55</v>
      </c>
      <c r="C20" s="323"/>
      <c r="D20" s="324"/>
      <c r="E20" s="325" t="s">
        <v>29</v>
      </c>
      <c r="F20" s="326"/>
      <c r="G20" s="327"/>
      <c r="H20" s="327"/>
      <c r="I20" s="328"/>
      <c r="J20" s="329"/>
      <c r="K20" s="62"/>
      <c r="L20" s="62"/>
      <c r="M20" s="62"/>
    </row>
    <row r="21" spans="1:57" ht="20.100000000000001" customHeight="1">
      <c r="A21" s="322"/>
      <c r="B21" s="330" t="s">
        <v>54</v>
      </c>
      <c r="C21" s="330"/>
      <c r="D21" s="331"/>
      <c r="E21" s="306" t="s">
        <v>29</v>
      </c>
      <c r="F21" s="312"/>
      <c r="G21" s="313"/>
      <c r="H21" s="313"/>
      <c r="I21" s="300"/>
      <c r="J21" s="301"/>
      <c r="K21" s="62"/>
      <c r="L21" s="62"/>
      <c r="M21" s="62"/>
    </row>
    <row r="22" spans="1:57" ht="20.100000000000001" customHeight="1">
      <c r="A22" s="322"/>
      <c r="B22" s="311" t="s">
        <v>53</v>
      </c>
      <c r="C22" s="311"/>
      <c r="D22" s="304"/>
      <c r="E22" s="306" t="s">
        <v>29</v>
      </c>
      <c r="F22" s="312"/>
      <c r="G22" s="313"/>
      <c r="H22" s="313"/>
      <c r="I22" s="300"/>
      <c r="J22" s="301"/>
      <c r="K22" s="62"/>
      <c r="L22" s="62"/>
      <c r="M22" s="62"/>
    </row>
    <row r="23" spans="1:57" ht="20.100000000000001" customHeight="1">
      <c r="A23" s="322"/>
      <c r="B23" s="311" t="s">
        <v>52</v>
      </c>
      <c r="C23" s="311"/>
      <c r="D23" s="159" t="s">
        <v>51</v>
      </c>
      <c r="E23" s="306"/>
      <c r="F23" s="312"/>
      <c r="G23" s="313"/>
      <c r="H23" s="313"/>
      <c r="I23" s="300"/>
      <c r="J23" s="301"/>
      <c r="K23" s="62"/>
      <c r="L23" s="62"/>
      <c r="M23" s="62"/>
    </row>
    <row r="24" spans="1:57" ht="20.100000000000001" customHeight="1">
      <c r="A24" s="322"/>
      <c r="B24" s="311"/>
      <c r="C24" s="311"/>
      <c r="D24" s="304" t="s">
        <v>50</v>
      </c>
      <c r="E24" s="306"/>
      <c r="F24" s="312"/>
      <c r="G24" s="313"/>
      <c r="H24" s="313"/>
      <c r="I24" s="300"/>
      <c r="J24" s="301"/>
      <c r="K24" s="62"/>
      <c r="L24" s="62"/>
      <c r="M24" s="62"/>
    </row>
    <row r="25" spans="1:57" ht="20.100000000000001" customHeight="1">
      <c r="A25" s="322"/>
      <c r="B25" s="311"/>
      <c r="C25" s="311"/>
      <c r="D25" s="304"/>
      <c r="E25" s="306"/>
      <c r="F25" s="312"/>
      <c r="G25" s="313"/>
      <c r="H25" s="313"/>
      <c r="I25" s="300"/>
      <c r="J25" s="301"/>
      <c r="K25" s="62"/>
      <c r="L25" s="62"/>
      <c r="M25" s="62"/>
    </row>
    <row r="26" spans="1:57" ht="20.100000000000001" customHeight="1">
      <c r="A26" s="322"/>
      <c r="B26" s="311"/>
      <c r="C26" s="311"/>
      <c r="D26" s="304"/>
      <c r="E26" s="306"/>
      <c r="F26" s="312"/>
      <c r="G26" s="313"/>
      <c r="H26" s="313"/>
      <c r="I26" s="300"/>
      <c r="J26" s="301"/>
      <c r="K26" s="62"/>
      <c r="L26" s="62"/>
      <c r="M26" s="62"/>
    </row>
    <row r="27" spans="1:57" ht="20.100000000000001" customHeight="1">
      <c r="A27" s="322"/>
      <c r="B27" s="310" t="s">
        <v>49</v>
      </c>
      <c r="C27" s="311"/>
      <c r="D27" s="304"/>
      <c r="E27" s="306"/>
      <c r="F27" s="312"/>
      <c r="G27" s="313"/>
      <c r="H27" s="313"/>
      <c r="I27" s="300"/>
      <c r="J27" s="301"/>
      <c r="K27" s="62"/>
      <c r="L27" s="62"/>
      <c r="M27" s="62"/>
    </row>
    <row r="28" spans="1:57" ht="20.100000000000001" customHeight="1">
      <c r="A28" s="322"/>
      <c r="B28" s="311"/>
      <c r="C28" s="311"/>
      <c r="D28" s="304"/>
      <c r="E28" s="306"/>
      <c r="F28" s="312"/>
      <c r="G28" s="313"/>
      <c r="H28" s="313"/>
      <c r="I28" s="300"/>
      <c r="J28" s="301"/>
      <c r="K28" s="62"/>
      <c r="L28" s="62"/>
      <c r="M28" s="62"/>
    </row>
    <row r="29" spans="1:57" ht="20.100000000000001" customHeight="1">
      <c r="A29" s="280" t="s">
        <v>48</v>
      </c>
      <c r="B29" s="304" t="s">
        <v>47</v>
      </c>
      <c r="C29" s="305"/>
      <c r="D29" s="305"/>
      <c r="E29" s="306"/>
      <c r="F29" s="307"/>
      <c r="G29" s="308"/>
      <c r="H29" s="309"/>
      <c r="I29" s="300"/>
      <c r="J29" s="301"/>
      <c r="K29" s="62"/>
      <c r="L29" s="62"/>
      <c r="M29" s="62"/>
    </row>
    <row r="30" spans="1:57" ht="20.100000000000001" customHeight="1" thickBot="1">
      <c r="A30" s="281"/>
      <c r="B30" s="304" t="s">
        <v>46</v>
      </c>
      <c r="C30" s="305"/>
      <c r="D30" s="305"/>
      <c r="E30" s="303"/>
      <c r="F30" s="302"/>
      <c r="G30" s="302"/>
      <c r="H30" s="302"/>
      <c r="I30" s="298"/>
      <c r="J30" s="299"/>
      <c r="K30" s="62"/>
      <c r="L30" s="62"/>
      <c r="M30" s="62"/>
    </row>
    <row r="31" spans="1:57" ht="20.100000000000001" customHeight="1" thickBot="1">
      <c r="A31" s="296" t="s">
        <v>45</v>
      </c>
      <c r="B31" s="297"/>
      <c r="C31" s="297"/>
      <c r="D31" s="297"/>
      <c r="E31" s="282" t="s">
        <v>29</v>
      </c>
      <c r="F31" s="283"/>
      <c r="G31" s="284">
        <f>SUM(G20:H30)</f>
        <v>0</v>
      </c>
      <c r="H31" s="285"/>
      <c r="I31" s="286"/>
      <c r="J31" s="287"/>
      <c r="K31" s="62"/>
      <c r="L31" s="62"/>
      <c r="M31" s="62"/>
    </row>
    <row r="32" spans="1:57" ht="20.100000000000001" customHeight="1" thickTop="1" thickBot="1">
      <c r="A32" s="288" t="s">
        <v>122</v>
      </c>
      <c r="B32" s="289"/>
      <c r="C32" s="289"/>
      <c r="D32" s="289"/>
      <c r="E32" s="290"/>
      <c r="F32" s="291"/>
      <c r="G32" s="292"/>
      <c r="H32" s="293"/>
      <c r="I32" s="294"/>
      <c r="J32" s="295"/>
      <c r="K32" s="62"/>
      <c r="L32" s="62"/>
      <c r="M32" s="62"/>
    </row>
    <row r="33" spans="1:13" ht="20.100000000000001" customHeight="1">
      <c r="A33" s="20"/>
      <c r="B33" s="20"/>
      <c r="C33" s="20"/>
      <c r="D33" s="20"/>
      <c r="E33" s="20"/>
      <c r="F33" s="20"/>
      <c r="G33" s="58"/>
      <c r="H33" s="20"/>
      <c r="I33" s="20"/>
      <c r="J33" s="20"/>
      <c r="K33" s="20"/>
      <c r="L33" s="20"/>
      <c r="M33" s="20"/>
    </row>
  </sheetData>
  <mergeCells count="65">
    <mergeCell ref="E20:F20"/>
    <mergeCell ref="G20:H20"/>
    <mergeCell ref="I20:J20"/>
    <mergeCell ref="B21:D21"/>
    <mergeCell ref="A3:M3"/>
    <mergeCell ref="B6:B7"/>
    <mergeCell ref="C6:C7"/>
    <mergeCell ref="D6:F6"/>
    <mergeCell ref="G6:G7"/>
    <mergeCell ref="H6:J6"/>
    <mergeCell ref="K6:K7"/>
    <mergeCell ref="L6:L7"/>
    <mergeCell ref="M6:M7"/>
    <mergeCell ref="A6:A7"/>
    <mergeCell ref="I21:J21"/>
    <mergeCell ref="B22:D22"/>
    <mergeCell ref="E22:F22"/>
    <mergeCell ref="G22:H22"/>
    <mergeCell ref="I22:J22"/>
    <mergeCell ref="A19:D19"/>
    <mergeCell ref="E19:F19"/>
    <mergeCell ref="G19:H19"/>
    <mergeCell ref="I19:J19"/>
    <mergeCell ref="A20:A28"/>
    <mergeCell ref="B20:D20"/>
    <mergeCell ref="G24:H24"/>
    <mergeCell ref="I24:J24"/>
    <mergeCell ref="E25:F25"/>
    <mergeCell ref="G25:H25"/>
    <mergeCell ref="E21:F21"/>
    <mergeCell ref="G21:H21"/>
    <mergeCell ref="B23:C26"/>
    <mergeCell ref="E23:F23"/>
    <mergeCell ref="G23:H23"/>
    <mergeCell ref="I23:J23"/>
    <mergeCell ref="D24:D26"/>
    <mergeCell ref="E24:F24"/>
    <mergeCell ref="I25:J25"/>
    <mergeCell ref="E26:F26"/>
    <mergeCell ref="G26:H26"/>
    <mergeCell ref="I26:J26"/>
    <mergeCell ref="G29:H29"/>
    <mergeCell ref="B27:D28"/>
    <mergeCell ref="E27:F27"/>
    <mergeCell ref="G27:H27"/>
    <mergeCell ref="I27:J27"/>
    <mergeCell ref="E28:F28"/>
    <mergeCell ref="G28:H28"/>
    <mergeCell ref="I28:J28"/>
    <mergeCell ref="A29:A30"/>
    <mergeCell ref="E31:F31"/>
    <mergeCell ref="G31:H31"/>
    <mergeCell ref="I31:J31"/>
    <mergeCell ref="A32:D32"/>
    <mergeCell ref="E32:F32"/>
    <mergeCell ref="G32:H32"/>
    <mergeCell ref="I32:J32"/>
    <mergeCell ref="A31:D31"/>
    <mergeCell ref="I30:J30"/>
    <mergeCell ref="I29:J29"/>
    <mergeCell ref="G30:H30"/>
    <mergeCell ref="E30:F30"/>
    <mergeCell ref="B29:D29"/>
    <mergeCell ref="B30:D30"/>
    <mergeCell ref="E29:F29"/>
  </mergeCells>
  <phoneticPr fontId="2"/>
  <printOptions horizontalCentered="1" verticalCentered="1"/>
  <pageMargins left="0.19685039370078741" right="0.19685039370078741" top="0.74803149606299213" bottom="0.31496062992125984" header="0.19685039370078741" footer="0.27559055118110237"/>
  <pageSetup paperSize="9" scale="69" orientation="landscape"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view="pageBreakPreview" topLeftCell="A10" zoomScaleNormal="100" zoomScaleSheetLayoutView="100" workbookViewId="0">
      <selection activeCell="H18" sqref="H18"/>
    </sheetView>
  </sheetViews>
  <sheetFormatPr defaultColWidth="13.625" defaultRowHeight="18.75"/>
  <cols>
    <col min="1" max="9" width="13.625" style="50" customWidth="1"/>
    <col min="10" max="11" width="1.625" style="50" customWidth="1"/>
    <col min="12" max="16384" width="13.625" style="50"/>
  </cols>
  <sheetData>
    <row r="1" spans="1:9">
      <c r="A1" s="57" t="s">
        <v>85</v>
      </c>
      <c r="B1" s="51"/>
      <c r="C1" s="51"/>
      <c r="D1" s="51"/>
      <c r="E1" s="51"/>
      <c r="F1" s="51"/>
      <c r="G1" s="51"/>
      <c r="H1" s="51"/>
    </row>
    <row r="2" spans="1:9">
      <c r="A2" s="354" t="s">
        <v>44</v>
      </c>
      <c r="B2" s="354"/>
      <c r="C2" s="354"/>
      <c r="D2" s="354"/>
      <c r="E2" s="354"/>
      <c r="F2" s="354"/>
      <c r="G2" s="354"/>
      <c r="H2" s="354"/>
    </row>
    <row r="3" spans="1:9">
      <c r="A3" s="56"/>
      <c r="B3" s="51"/>
      <c r="C3" s="51"/>
      <c r="D3" s="51"/>
      <c r="E3" s="51"/>
      <c r="F3" s="51"/>
      <c r="G3" s="51"/>
      <c r="H3" s="51"/>
    </row>
    <row r="4" spans="1:9">
      <c r="A4" s="127" t="s">
        <v>43</v>
      </c>
      <c r="B4" s="127"/>
      <c r="C4" s="127"/>
      <c r="D4" s="127"/>
      <c r="E4" s="127"/>
      <c r="F4" s="127"/>
      <c r="G4" s="127"/>
      <c r="H4" s="127"/>
    </row>
    <row r="5" spans="1:9">
      <c r="A5" s="53"/>
      <c r="B5" s="51"/>
      <c r="C5" s="51"/>
      <c r="D5" s="51"/>
      <c r="E5" s="51"/>
      <c r="F5" s="51"/>
      <c r="G5" s="51"/>
      <c r="H5" s="51"/>
    </row>
    <row r="6" spans="1:9" ht="19.5" thickBot="1">
      <c r="B6" s="68"/>
      <c r="C6" s="51"/>
      <c r="D6" s="51"/>
      <c r="E6" s="51"/>
      <c r="F6" s="51"/>
      <c r="G6" s="51"/>
      <c r="H6" s="51"/>
      <c r="I6" s="93" t="s">
        <v>42</v>
      </c>
    </row>
    <row r="7" spans="1:9" ht="28.5" customHeight="1">
      <c r="A7" s="351"/>
      <c r="B7" s="355" t="s">
        <v>78</v>
      </c>
      <c r="C7" s="358" t="s">
        <v>41</v>
      </c>
      <c r="D7" s="361" t="s">
        <v>40</v>
      </c>
      <c r="E7" s="362"/>
      <c r="F7" s="362"/>
      <c r="G7" s="362"/>
      <c r="H7" s="362"/>
      <c r="I7" s="363"/>
    </row>
    <row r="8" spans="1:9" ht="28.5" customHeight="1">
      <c r="A8" s="352"/>
      <c r="B8" s="356"/>
      <c r="C8" s="359"/>
      <c r="D8" s="364" t="s">
        <v>39</v>
      </c>
      <c r="E8" s="55"/>
      <c r="F8" s="364" t="s">
        <v>38</v>
      </c>
      <c r="G8" s="54"/>
      <c r="H8" s="366" t="s">
        <v>37</v>
      </c>
      <c r="I8" s="349" t="s">
        <v>36</v>
      </c>
    </row>
    <row r="9" spans="1:9" ht="28.5" customHeight="1" thickBot="1">
      <c r="A9" s="353"/>
      <c r="B9" s="357"/>
      <c r="C9" s="360"/>
      <c r="D9" s="365"/>
      <c r="E9" s="96" t="s">
        <v>36</v>
      </c>
      <c r="F9" s="365"/>
      <c r="G9" s="97" t="s">
        <v>36</v>
      </c>
      <c r="H9" s="360"/>
      <c r="I9" s="350"/>
    </row>
    <row r="10" spans="1:9" ht="33" customHeight="1">
      <c r="A10" s="133" t="s">
        <v>157</v>
      </c>
      <c r="B10" s="98"/>
      <c r="C10" s="73"/>
      <c r="D10" s="73"/>
      <c r="E10" s="73"/>
      <c r="F10" s="73"/>
      <c r="G10" s="73"/>
      <c r="H10" s="73"/>
      <c r="I10" s="94"/>
    </row>
    <row r="11" spans="1:9" ht="33" customHeight="1">
      <c r="A11" s="133" t="s">
        <v>164</v>
      </c>
      <c r="B11" s="98"/>
      <c r="C11" s="73"/>
      <c r="D11" s="73"/>
      <c r="E11" s="73"/>
      <c r="F11" s="73"/>
      <c r="G11" s="73"/>
      <c r="H11" s="73"/>
      <c r="I11" s="94"/>
    </row>
    <row r="12" spans="1:9" ht="33" customHeight="1">
      <c r="A12" s="133" t="s">
        <v>158</v>
      </c>
      <c r="B12" s="98"/>
      <c r="C12" s="73"/>
      <c r="D12" s="73"/>
      <c r="E12" s="73"/>
      <c r="F12" s="73"/>
      <c r="G12" s="73"/>
      <c r="H12" s="73"/>
      <c r="I12" s="94"/>
    </row>
    <row r="13" spans="1:9" ht="33" customHeight="1">
      <c r="A13" s="133" t="s">
        <v>159</v>
      </c>
      <c r="B13" s="98"/>
      <c r="C13" s="73"/>
      <c r="D13" s="73"/>
      <c r="E13" s="73"/>
      <c r="F13" s="73"/>
      <c r="G13" s="73"/>
      <c r="H13" s="73"/>
      <c r="I13" s="94"/>
    </row>
    <row r="14" spans="1:9" ht="33" customHeight="1">
      <c r="A14" s="133" t="s">
        <v>160</v>
      </c>
      <c r="B14" s="98"/>
      <c r="C14" s="73"/>
      <c r="D14" s="73"/>
      <c r="E14" s="73"/>
      <c r="F14" s="73"/>
      <c r="G14" s="73"/>
      <c r="H14" s="73"/>
      <c r="I14" s="94"/>
    </row>
    <row r="15" spans="1:9" ht="33" customHeight="1">
      <c r="A15" s="133" t="s">
        <v>161</v>
      </c>
      <c r="B15" s="98"/>
      <c r="C15" s="73"/>
      <c r="D15" s="73"/>
      <c r="E15" s="73"/>
      <c r="F15" s="73"/>
      <c r="G15" s="73"/>
      <c r="H15" s="73"/>
      <c r="I15" s="94"/>
    </row>
    <row r="16" spans="1:9" ht="33" customHeight="1">
      <c r="A16" s="133" t="s">
        <v>162</v>
      </c>
      <c r="B16" s="98"/>
      <c r="C16" s="73"/>
      <c r="D16" s="73"/>
      <c r="E16" s="73"/>
      <c r="F16" s="73"/>
      <c r="G16" s="73"/>
      <c r="H16" s="73"/>
      <c r="I16" s="94"/>
    </row>
    <row r="17" spans="1:9" ht="33" customHeight="1">
      <c r="A17" s="133" t="s">
        <v>167</v>
      </c>
      <c r="B17" s="98"/>
      <c r="C17" s="73"/>
      <c r="D17" s="73"/>
      <c r="E17" s="73"/>
      <c r="F17" s="73"/>
      <c r="G17" s="73"/>
      <c r="H17" s="73"/>
      <c r="I17" s="94"/>
    </row>
    <row r="18" spans="1:9" ht="33" customHeight="1" thickBot="1">
      <c r="A18" s="100" t="s">
        <v>25</v>
      </c>
      <c r="B18" s="99">
        <f>SUM(B10:B17)</f>
        <v>0</v>
      </c>
      <c r="C18" s="99">
        <f t="shared" ref="C18:H18" si="0">SUM(C10:C17)</f>
        <v>0</v>
      </c>
      <c r="D18" s="99">
        <f t="shared" si="0"/>
        <v>0</v>
      </c>
      <c r="E18" s="95"/>
      <c r="F18" s="99">
        <f t="shared" si="0"/>
        <v>0</v>
      </c>
      <c r="G18" s="95"/>
      <c r="H18" s="99">
        <f t="shared" si="0"/>
        <v>0</v>
      </c>
      <c r="I18" s="101"/>
    </row>
    <row r="19" spans="1:9">
      <c r="A19" s="53"/>
      <c r="B19" s="51"/>
      <c r="C19" s="51"/>
      <c r="D19" s="51"/>
      <c r="E19" s="51"/>
      <c r="F19" s="51"/>
      <c r="G19" s="160"/>
      <c r="H19" s="51"/>
    </row>
    <row r="20" spans="1:9">
      <c r="A20" s="52" t="s">
        <v>35</v>
      </c>
      <c r="B20" s="51"/>
      <c r="C20" s="51"/>
      <c r="D20" s="51"/>
      <c r="E20" s="51"/>
      <c r="F20" s="51"/>
      <c r="G20" s="51"/>
      <c r="H20" s="51"/>
    </row>
    <row r="21" spans="1:9">
      <c r="A21" s="52" t="s">
        <v>34</v>
      </c>
      <c r="B21" s="51"/>
      <c r="C21" s="51"/>
      <c r="D21" s="51"/>
      <c r="E21" s="51"/>
      <c r="F21" s="51"/>
      <c r="G21" s="51"/>
      <c r="H21" s="51"/>
    </row>
    <row r="29" spans="1:9">
      <c r="C29" s="151"/>
      <c r="D29" s="348"/>
      <c r="E29" s="348"/>
      <c r="F29" s="348"/>
      <c r="G29" s="348"/>
    </row>
    <row r="30" spans="1:9" ht="24">
      <c r="D30" s="150"/>
      <c r="E30" s="147" t="s">
        <v>84</v>
      </c>
      <c r="G30" s="150" t="s">
        <v>115</v>
      </c>
    </row>
    <row r="31" spans="1:9" ht="52.5">
      <c r="D31" s="144" t="s">
        <v>117</v>
      </c>
      <c r="G31" s="235" t="s">
        <v>116</v>
      </c>
    </row>
  </sheetData>
  <mergeCells count="10">
    <mergeCell ref="D29:G29"/>
    <mergeCell ref="I8:I9"/>
    <mergeCell ref="A7:A9"/>
    <mergeCell ref="A2:H2"/>
    <mergeCell ref="B7:B9"/>
    <mergeCell ref="C7:C9"/>
    <mergeCell ref="D7:I7"/>
    <mergeCell ref="D8:D9"/>
    <mergeCell ref="F8:F9"/>
    <mergeCell ref="H8:H9"/>
  </mergeCells>
  <phoneticPr fontId="2"/>
  <printOptions horizontalCentered="1" verticalCentered="1"/>
  <pageMargins left="0.70866141732283472" right="0.70866141732283472" top="0.74803149606299213" bottom="0.74803149606299213" header="0.31496062992125984" footer="0.31496062992125984"/>
  <pageSetup paperSize="9" scale="97"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別紙1、別紙2（共用送電線）</vt:lpstr>
      <vt:lpstr>別紙3 役員名簿</vt:lpstr>
      <vt:lpstr>別紙4-１（共用送電線（単年度））</vt:lpstr>
      <vt:lpstr>別紙4-2（共用送電線（複数年度））</vt:lpstr>
      <vt:lpstr>別紙5-1</vt:lpstr>
      <vt:lpstr>別紙5-2</vt:lpstr>
      <vt:lpstr>'別紙1、別紙2（共用送電線）'!Print_Area</vt:lpstr>
      <vt:lpstr>'別紙4-１（共用送電線（単年度））'!Print_Area</vt:lpstr>
      <vt:lpstr>'別紙4-2（共用送電線（複数年度））'!Print_Area</vt:lpstr>
      <vt:lpstr>'別紙5-1'!Print_Area</vt:lpstr>
      <vt:lpstr>'別紙5-2'!Print_Area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2010-05-19T10:00:53Z</dcterms:created>
  <dcterms:modified xsi:type="dcterms:W3CDTF">2021-01-06T04:15:57Z</dcterms:modified>
</cp:coreProperties>
</file>